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powaga\Desktop\Iwona Powaga\Krajowe Ramy Kwalifikacji 2024_2027\"/>
    </mc:Choice>
  </mc:AlternateContent>
  <bookViews>
    <workbookView xWindow="0" yWindow="0" windowWidth="28800" windowHeight="11730" tabRatio="500"/>
  </bookViews>
  <sheets>
    <sheet name="Pielęgniarstwo plan_SS" sheetId="1" r:id="rId1"/>
    <sheet name="matryca A" sheetId="2" r:id="rId2"/>
    <sheet name="matryca B" sheetId="3" r:id="rId3"/>
    <sheet name="matryca C" sheetId="4" r:id="rId4"/>
    <sheet name="matryca D" sheetId="5" r:id="rId5"/>
    <sheet name="matryca E" sheetId="6" r:id="rId6"/>
  </sheets>
  <definedNames>
    <definedName name="_xlnm.Print_Area" localSheetId="0">'Pielęgniarstwo plan_SS'!$A$1:$BC$58</definedName>
    <definedName name="OLE_LINK1" localSheetId="0">'Pielęgniarstwo plan_SS'!#REF!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2" i="1" l="1"/>
  <c r="K52" i="1"/>
  <c r="K50" i="1" s="1"/>
  <c r="J52" i="1"/>
  <c r="I52" i="1"/>
  <c r="H52" i="1"/>
  <c r="F52" i="1"/>
  <c r="BC51" i="1"/>
  <c r="BC50" i="1" s="1"/>
  <c r="L51" i="1"/>
  <c r="K51" i="1"/>
  <c r="J51" i="1"/>
  <c r="J50" i="1" s="1"/>
  <c r="I51" i="1"/>
  <c r="H51" i="1"/>
  <c r="F51" i="1"/>
  <c r="F50" i="1" s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49" i="1"/>
  <c r="K49" i="1"/>
  <c r="J49" i="1"/>
  <c r="I49" i="1"/>
  <c r="H49" i="1"/>
  <c r="F49" i="1"/>
  <c r="L48" i="1"/>
  <c r="K48" i="1"/>
  <c r="J48" i="1"/>
  <c r="I48" i="1"/>
  <c r="H48" i="1"/>
  <c r="F48" i="1"/>
  <c r="L45" i="1"/>
  <c r="K45" i="1"/>
  <c r="J45" i="1"/>
  <c r="I45" i="1"/>
  <c r="H45" i="1"/>
  <c r="F45" i="1"/>
  <c r="L44" i="1"/>
  <c r="K44" i="1"/>
  <c r="J44" i="1"/>
  <c r="I44" i="1"/>
  <c r="H44" i="1"/>
  <c r="F44" i="1"/>
  <c r="L43" i="1"/>
  <c r="K43" i="1"/>
  <c r="J43" i="1"/>
  <c r="I43" i="1"/>
  <c r="H43" i="1"/>
  <c r="F43" i="1"/>
  <c r="L42" i="1"/>
  <c r="K42" i="1"/>
  <c r="J42" i="1"/>
  <c r="I42" i="1"/>
  <c r="H42" i="1"/>
  <c r="F42" i="1"/>
  <c r="L41" i="1"/>
  <c r="K41" i="1"/>
  <c r="I41" i="1"/>
  <c r="H41" i="1"/>
  <c r="F41" i="1"/>
  <c r="L40" i="1"/>
  <c r="K40" i="1"/>
  <c r="J40" i="1"/>
  <c r="I40" i="1"/>
  <c r="H40" i="1"/>
  <c r="F40" i="1"/>
  <c r="L39" i="1"/>
  <c r="K39" i="1"/>
  <c r="J39" i="1"/>
  <c r="I39" i="1"/>
  <c r="H39" i="1"/>
  <c r="F39" i="1"/>
  <c r="L38" i="1"/>
  <c r="K38" i="1"/>
  <c r="J38" i="1"/>
  <c r="I38" i="1"/>
  <c r="H38" i="1"/>
  <c r="F38" i="1"/>
  <c r="L37" i="1"/>
  <c r="K37" i="1"/>
  <c r="J37" i="1"/>
  <c r="I37" i="1"/>
  <c r="H37" i="1"/>
  <c r="F37" i="1"/>
  <c r="L36" i="1"/>
  <c r="K36" i="1"/>
  <c r="J36" i="1"/>
  <c r="I36" i="1"/>
  <c r="H36" i="1"/>
  <c r="F36" i="1"/>
  <c r="BC35" i="1"/>
  <c r="BB35" i="1"/>
  <c r="BA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BC34" i="1"/>
  <c r="BC24" i="1" s="1"/>
  <c r="K34" i="1"/>
  <c r="J34" i="1"/>
  <c r="I34" i="1"/>
  <c r="H34" i="1"/>
  <c r="F34" i="1"/>
  <c r="L31" i="1"/>
  <c r="K31" i="1"/>
  <c r="J31" i="1"/>
  <c r="I31" i="1"/>
  <c r="H31" i="1"/>
  <c r="L30" i="1"/>
  <c r="F30" i="1"/>
  <c r="L29" i="1"/>
  <c r="K29" i="1"/>
  <c r="J29" i="1"/>
  <c r="I29" i="1"/>
  <c r="H29" i="1"/>
  <c r="F29" i="1"/>
  <c r="L28" i="1"/>
  <c r="K28" i="1"/>
  <c r="J28" i="1"/>
  <c r="I28" i="1"/>
  <c r="H28" i="1"/>
  <c r="F28" i="1"/>
  <c r="L27" i="1"/>
  <c r="K27" i="1"/>
  <c r="J27" i="1"/>
  <c r="I27" i="1"/>
  <c r="H27" i="1"/>
  <c r="F27" i="1"/>
  <c r="L25" i="1"/>
  <c r="K25" i="1"/>
  <c r="J25" i="1"/>
  <c r="I25" i="1"/>
  <c r="H25" i="1"/>
  <c r="F25" i="1"/>
  <c r="BB24" i="1"/>
  <c r="BA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3" i="1"/>
  <c r="K23" i="1"/>
  <c r="J23" i="1"/>
  <c r="I23" i="1"/>
  <c r="H23" i="1"/>
  <c r="F23" i="1"/>
  <c r="L22" i="1"/>
  <c r="K22" i="1"/>
  <c r="J22" i="1"/>
  <c r="I22" i="1"/>
  <c r="H22" i="1"/>
  <c r="F22" i="1"/>
  <c r="L21" i="1"/>
  <c r="K21" i="1"/>
  <c r="J21" i="1"/>
  <c r="I21" i="1"/>
  <c r="H21" i="1"/>
  <c r="F21" i="1"/>
  <c r="L20" i="1"/>
  <c r="K20" i="1"/>
  <c r="J20" i="1"/>
  <c r="I20" i="1"/>
  <c r="H20" i="1"/>
  <c r="F20" i="1"/>
  <c r="L19" i="1"/>
  <c r="K19" i="1"/>
  <c r="J19" i="1"/>
  <c r="I19" i="1"/>
  <c r="H19" i="1"/>
  <c r="F19" i="1"/>
  <c r="L18" i="1"/>
  <c r="K18" i="1"/>
  <c r="J18" i="1"/>
  <c r="I18" i="1"/>
  <c r="H18" i="1"/>
  <c r="F18" i="1"/>
  <c r="E18" i="1" s="1"/>
  <c r="BC17" i="1"/>
  <c r="BB17" i="1"/>
  <c r="BA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6" i="1"/>
  <c r="K16" i="1"/>
  <c r="J16" i="1"/>
  <c r="I16" i="1"/>
  <c r="H16" i="1"/>
  <c r="F16" i="1"/>
  <c r="L15" i="1"/>
  <c r="K15" i="1"/>
  <c r="J15" i="1"/>
  <c r="I15" i="1"/>
  <c r="H15" i="1"/>
  <c r="F15" i="1"/>
  <c r="L14" i="1"/>
  <c r="K14" i="1"/>
  <c r="J14" i="1"/>
  <c r="I14" i="1"/>
  <c r="H14" i="1"/>
  <c r="F14" i="1"/>
  <c r="L13" i="1"/>
  <c r="K13" i="1"/>
  <c r="J13" i="1"/>
  <c r="I13" i="1"/>
  <c r="H13" i="1"/>
  <c r="F13" i="1"/>
  <c r="L12" i="1"/>
  <c r="K12" i="1"/>
  <c r="J12" i="1"/>
  <c r="I12" i="1"/>
  <c r="H12" i="1"/>
  <c r="F12" i="1"/>
  <c r="L11" i="1"/>
  <c r="K11" i="1"/>
  <c r="J11" i="1"/>
  <c r="I11" i="1"/>
  <c r="H11" i="1"/>
  <c r="F11" i="1"/>
  <c r="L10" i="1"/>
  <c r="K10" i="1"/>
  <c r="J10" i="1"/>
  <c r="I10" i="1"/>
  <c r="H10" i="1"/>
  <c r="F10" i="1"/>
  <c r="L9" i="1"/>
  <c r="K9" i="1"/>
  <c r="J9" i="1"/>
  <c r="I9" i="1"/>
  <c r="H9" i="1"/>
  <c r="G9" i="1" s="1"/>
  <c r="F9" i="1"/>
  <c r="BC8" i="1"/>
  <c r="BB8" i="1"/>
  <c r="BA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E11" i="1" l="1"/>
  <c r="D11" i="1" s="1"/>
  <c r="G20" i="1"/>
  <c r="AH53" i="1"/>
  <c r="H24" i="1"/>
  <c r="E29" i="1"/>
  <c r="G39" i="1"/>
  <c r="R53" i="1"/>
  <c r="G13" i="1"/>
  <c r="D29" i="1"/>
  <c r="G36" i="1"/>
  <c r="BB53" i="1"/>
  <c r="K8" i="1"/>
  <c r="BC53" i="1"/>
  <c r="G18" i="1"/>
  <c r="I24" i="1"/>
  <c r="E45" i="1"/>
  <c r="D45" i="1" s="1"/>
  <c r="X53" i="1"/>
  <c r="AN53" i="1"/>
  <c r="J17" i="1"/>
  <c r="G27" i="1"/>
  <c r="E37" i="1"/>
  <c r="D37" i="1" s="1"/>
  <c r="G52" i="1"/>
  <c r="E31" i="1"/>
  <c r="AZ31" i="1" s="1"/>
  <c r="P53" i="1"/>
  <c r="AF53" i="1"/>
  <c r="AV53" i="1"/>
  <c r="E13" i="1"/>
  <c r="G44" i="1"/>
  <c r="I17" i="1"/>
  <c r="E15" i="1"/>
  <c r="K17" i="1"/>
  <c r="K53" i="1" s="1"/>
  <c r="E42" i="1"/>
  <c r="D42" i="1" s="1"/>
  <c r="E12" i="1"/>
  <c r="D12" i="1" s="1"/>
  <c r="O53" i="1"/>
  <c r="W53" i="1"/>
  <c r="AE53" i="1"/>
  <c r="AM53" i="1"/>
  <c r="AU53" i="1"/>
  <c r="G23" i="1"/>
  <c r="K24" i="1"/>
  <c r="E36" i="1"/>
  <c r="K35" i="1"/>
  <c r="G49" i="1"/>
  <c r="G51" i="1"/>
  <c r="H50" i="1"/>
  <c r="Z53" i="1"/>
  <c r="AP53" i="1"/>
  <c r="AX53" i="1"/>
  <c r="E21" i="1"/>
  <c r="E44" i="1"/>
  <c r="D44" i="1" s="1"/>
  <c r="E51" i="1"/>
  <c r="G15" i="1"/>
  <c r="L24" i="1"/>
  <c r="G29" i="1"/>
  <c r="E40" i="1"/>
  <c r="D40" i="1" s="1"/>
  <c r="G41" i="1"/>
  <c r="G45" i="1"/>
  <c r="S53" i="1"/>
  <c r="AI53" i="1"/>
  <c r="AY53" i="1"/>
  <c r="G21" i="1"/>
  <c r="G31" i="1"/>
  <c r="L50" i="1"/>
  <c r="AA53" i="1"/>
  <c r="AQ53" i="1"/>
  <c r="T53" i="1"/>
  <c r="AB53" i="1"/>
  <c r="AJ53" i="1"/>
  <c r="AR53" i="1"/>
  <c r="G12" i="1"/>
  <c r="N53" i="1"/>
  <c r="V53" i="1"/>
  <c r="AD53" i="1"/>
  <c r="AL53" i="1"/>
  <c r="AT53" i="1"/>
  <c r="E23" i="1"/>
  <c r="J35" i="1"/>
  <c r="E39" i="1"/>
  <c r="D39" i="1" s="1"/>
  <c r="G40" i="1"/>
  <c r="E49" i="1"/>
  <c r="D49" i="1" s="1"/>
  <c r="D51" i="1"/>
  <c r="D21" i="1"/>
  <c r="G22" i="1"/>
  <c r="E22" i="1"/>
  <c r="G11" i="1"/>
  <c r="I8" i="1"/>
  <c r="AZ11" i="1"/>
  <c r="G14" i="1"/>
  <c r="E14" i="1"/>
  <c r="H8" i="1"/>
  <c r="L8" i="1"/>
  <c r="E19" i="1"/>
  <c r="D23" i="1"/>
  <c r="E27" i="1"/>
  <c r="D27" i="1" s="1"/>
  <c r="G28" i="1"/>
  <c r="J24" i="1"/>
  <c r="I35" i="1"/>
  <c r="G37" i="1"/>
  <c r="E41" i="1"/>
  <c r="D41" i="1" s="1"/>
  <c r="G42" i="1"/>
  <c r="G48" i="1"/>
  <c r="E48" i="1"/>
  <c r="D36" i="1"/>
  <c r="BA53" i="1"/>
  <c r="G16" i="1"/>
  <c r="E16" i="1"/>
  <c r="G25" i="1"/>
  <c r="E25" i="1"/>
  <c r="E28" i="1"/>
  <c r="D28" i="1" s="1"/>
  <c r="F24" i="1"/>
  <c r="G34" i="1"/>
  <c r="E34" i="1"/>
  <c r="I50" i="1"/>
  <c r="E52" i="1"/>
  <c r="D52" i="1" s="1"/>
  <c r="E10" i="1"/>
  <c r="D10" i="1" s="1"/>
  <c r="F8" i="1"/>
  <c r="F35" i="1"/>
  <c r="G43" i="1"/>
  <c r="E43" i="1"/>
  <c r="D43" i="1" s="1"/>
  <c r="D15" i="1"/>
  <c r="M53" i="1"/>
  <c r="Q53" i="1"/>
  <c r="U53" i="1"/>
  <c r="Y53" i="1"/>
  <c r="AC53" i="1"/>
  <c r="AG53" i="1"/>
  <c r="AK53" i="1"/>
  <c r="AO53" i="1"/>
  <c r="AS53" i="1"/>
  <c r="AW53" i="1"/>
  <c r="E9" i="1"/>
  <c r="J8" i="1"/>
  <c r="G10" i="1"/>
  <c r="F17" i="1"/>
  <c r="D18" i="1"/>
  <c r="G19" i="1"/>
  <c r="E20" i="1"/>
  <c r="D20" i="1" s="1"/>
  <c r="L17" i="1"/>
  <c r="AZ29" i="1"/>
  <c r="G38" i="1"/>
  <c r="H35" i="1"/>
  <c r="E38" i="1"/>
  <c r="D38" i="1" s="1"/>
  <c r="L35" i="1"/>
  <c r="H17" i="1"/>
  <c r="W54" i="1" l="1"/>
  <c r="D31" i="1"/>
  <c r="G17" i="1"/>
  <c r="G8" i="1"/>
  <c r="J53" i="1"/>
  <c r="G35" i="1"/>
  <c r="G50" i="1"/>
  <c r="D13" i="1"/>
  <c r="AN54" i="1"/>
  <c r="AZ35" i="1"/>
  <c r="AH54" i="1"/>
  <c r="R54" i="1"/>
  <c r="AB54" i="1"/>
  <c r="AT54" i="1"/>
  <c r="F53" i="1"/>
  <c r="E35" i="1"/>
  <c r="H53" i="1"/>
  <c r="M54" i="1"/>
  <c r="D48" i="1"/>
  <c r="D35" i="1" s="1"/>
  <c r="AZ14" i="1"/>
  <c r="D14" i="1"/>
  <c r="D34" i="1"/>
  <c r="AZ34" i="1"/>
  <c r="AZ24" i="1"/>
  <c r="E17" i="1"/>
  <c r="D9" i="1"/>
  <c r="E8" i="1"/>
  <c r="E24" i="1"/>
  <c r="D25" i="1"/>
  <c r="AZ16" i="1"/>
  <c r="D16" i="1"/>
  <c r="D19" i="1"/>
  <c r="I53" i="1"/>
  <c r="AZ22" i="1"/>
  <c r="D22" i="1"/>
  <c r="E50" i="1"/>
  <c r="G24" i="1"/>
  <c r="L53" i="1"/>
  <c r="D50" i="1"/>
  <c r="G53" i="1" l="1"/>
  <c r="D17" i="1"/>
  <c r="D8" i="1"/>
  <c r="AZ17" i="1"/>
  <c r="D24" i="1"/>
  <c r="E53" i="1"/>
  <c r="D53" i="1" l="1"/>
  <c r="AZ53" i="1"/>
</calcChain>
</file>

<file path=xl/sharedStrings.xml><?xml version="1.0" encoding="utf-8"?>
<sst xmlns="http://schemas.openxmlformats.org/spreadsheetml/2006/main" count="1417" uniqueCount="463">
  <si>
    <t>* moduł, przedmiot lub forma zajęć do wyboru</t>
  </si>
  <si>
    <t>DK</t>
  </si>
  <si>
    <t>Lp.</t>
  </si>
  <si>
    <t>Moduł kształcenia / Przedmiot</t>
  </si>
  <si>
    <t>Forma zaliczenia (Zo/E)</t>
  </si>
  <si>
    <t>Liczba godzin dydaktycznych</t>
  </si>
  <si>
    <t xml:space="preserve"> Rozkład godzin dydaktycznych</t>
  </si>
  <si>
    <t>Liczba punktów ECTS</t>
  </si>
  <si>
    <t>Ogółem</t>
  </si>
  <si>
    <t>Kontakt z nauczycielem, w tym: w, ćw, zp, s</t>
  </si>
  <si>
    <t>wykłady (w)</t>
  </si>
  <si>
    <t>Kształcenie praktyczne  obejmujące: ćw, zp, pz, s</t>
  </si>
  <si>
    <t>ćwiczenia (ćw)</t>
  </si>
  <si>
    <t>zajęcia praktyczne (zp)</t>
  </si>
  <si>
    <t>praktyki zawodowe (pz)</t>
  </si>
  <si>
    <t>seminarium (s)</t>
  </si>
  <si>
    <t>samokształcenie          ( sam)</t>
  </si>
  <si>
    <t>I rok</t>
  </si>
  <si>
    <t>II rok</t>
  </si>
  <si>
    <t>III rok</t>
  </si>
  <si>
    <t>semestry</t>
  </si>
  <si>
    <t>wskaźniki</t>
  </si>
  <si>
    <t>sem I</t>
  </si>
  <si>
    <t>sem II</t>
  </si>
  <si>
    <t>sem III</t>
  </si>
  <si>
    <t>sem IV</t>
  </si>
  <si>
    <t>sem V</t>
  </si>
  <si>
    <t>sem VI</t>
  </si>
  <si>
    <t>I</t>
  </si>
  <si>
    <t>II</t>
  </si>
  <si>
    <t>III</t>
  </si>
  <si>
    <t>IV</t>
  </si>
  <si>
    <t>V</t>
  </si>
  <si>
    <t>VI</t>
  </si>
  <si>
    <t>bezpośredni udział</t>
  </si>
  <si>
    <t>zajęcia związane z praktycznym przygotowaniem zawodowym</t>
  </si>
  <si>
    <t>humanist.-społecz.</t>
  </si>
  <si>
    <t>zajęcia do wyboru</t>
  </si>
  <si>
    <t>w</t>
  </si>
  <si>
    <t>ćw/  lab</t>
  </si>
  <si>
    <t>zp</t>
  </si>
  <si>
    <t>pz</t>
  </si>
  <si>
    <t>sam</t>
  </si>
  <si>
    <t>ćw</t>
  </si>
  <si>
    <t>sem</t>
  </si>
  <si>
    <t>A.</t>
  </si>
  <si>
    <t>MODUŁ - NAUKI  PODSTAWOWE</t>
  </si>
  <si>
    <t>1.</t>
  </si>
  <si>
    <t>Anatomia</t>
  </si>
  <si>
    <t>Zo/E2</t>
  </si>
  <si>
    <t>2.</t>
  </si>
  <si>
    <t>Fizjologia</t>
  </si>
  <si>
    <t>3.</t>
  </si>
  <si>
    <t>Patologia</t>
  </si>
  <si>
    <t>4.</t>
  </si>
  <si>
    <t>Genetyka</t>
  </si>
  <si>
    <t>Zo/1</t>
  </si>
  <si>
    <t>5.</t>
  </si>
  <si>
    <t>Biochemia i biofizyka</t>
  </si>
  <si>
    <t>Zo/1,2</t>
  </si>
  <si>
    <t>6.</t>
  </si>
  <si>
    <t>Mikrobiologia i parazytologia</t>
  </si>
  <si>
    <t>7.</t>
  </si>
  <si>
    <t>Farmakologia</t>
  </si>
  <si>
    <t>Zo/E3</t>
  </si>
  <si>
    <t>8.</t>
  </si>
  <si>
    <t>Radiologia</t>
  </si>
  <si>
    <t>Zo/5</t>
  </si>
  <si>
    <t>B.</t>
  </si>
  <si>
    <t>MODUŁ - NAUKI SPOŁECZNE</t>
  </si>
  <si>
    <t>Język angielski</t>
  </si>
  <si>
    <t>Zo/E4</t>
  </si>
  <si>
    <t>Psychologia</t>
  </si>
  <si>
    <t>Zo/E1</t>
  </si>
  <si>
    <t>Socjologia</t>
  </si>
  <si>
    <t>Pedagogika</t>
  </si>
  <si>
    <t>Prawo medyczne</t>
  </si>
  <si>
    <t>Zdrowie publiczne</t>
  </si>
  <si>
    <t>C.</t>
  </si>
  <si>
    <t>MODUŁ- NAUKI W ZAKRESIE PODSTAW OPIEKI PIELĘGNIARSKIEJ</t>
  </si>
  <si>
    <t>Podstawy pielęgniarstwa</t>
  </si>
  <si>
    <t>Etyka zawodu pielęgniarki</t>
  </si>
  <si>
    <t xml:space="preserve">Promocja zdrowia </t>
  </si>
  <si>
    <t>Podstawowa opieka zdrowotna</t>
  </si>
  <si>
    <t>Zo/2,3,6</t>
  </si>
  <si>
    <t>Dietetyka</t>
  </si>
  <si>
    <t>Zo/2</t>
  </si>
  <si>
    <t>Organizacja pracy pielęgniarskiej</t>
  </si>
  <si>
    <t>Badanie fizykalne</t>
  </si>
  <si>
    <t>Zakażenia szpitalne</t>
  </si>
  <si>
    <t>System informacji w ochronie zdrowia</t>
  </si>
  <si>
    <t>D.</t>
  </si>
  <si>
    <t>MODUŁ- NAUKI W ZAKRESIE OPIEKI SPECJALISTYCZNEJ</t>
  </si>
  <si>
    <t>Choroby wewnętrzne i pielęgniarstwo internistyczne</t>
  </si>
  <si>
    <t>Chirurgia i pielęgniarstwo chirurgiczne</t>
  </si>
  <si>
    <t>Pediatria i pielęgniarstwo pediatryczne</t>
  </si>
  <si>
    <t>Położnictwo, ginekologia i pielęgniarstwo położniczo-ginekologiczne</t>
  </si>
  <si>
    <t>Psychiatria i pielęgniarstwo psychiatryczne</t>
  </si>
  <si>
    <t>Zo/E5</t>
  </si>
  <si>
    <t>Anestezjologia i pielęgniarstwo w zagrożeniu życia</t>
  </si>
  <si>
    <t>Zo/E6</t>
  </si>
  <si>
    <t>Pielęgniarstwo w opiece długoterminowej</t>
  </si>
  <si>
    <t>Neurologia i pielęgniarstwo neurologiczne</t>
  </si>
  <si>
    <t>9.</t>
  </si>
  <si>
    <t>Geriatria i pielęgniarstwo geriatryczne</t>
  </si>
  <si>
    <t>10.</t>
  </si>
  <si>
    <t>Opieka paliatywna</t>
  </si>
  <si>
    <t>Zo/6</t>
  </si>
  <si>
    <t>Podstawy rehabilitacji</t>
  </si>
  <si>
    <t>Badania naukowe w pielęgniarstwie</t>
  </si>
  <si>
    <t>Zo/4</t>
  </si>
  <si>
    <t>Podstawy ratownictwa medycznego</t>
  </si>
  <si>
    <t xml:space="preserve">Seminarium dyplomowe </t>
  </si>
  <si>
    <t>Zo/4,5,6</t>
  </si>
  <si>
    <t>E.</t>
  </si>
  <si>
    <t xml:space="preserve">MODUŁ- KSZTAŁCENIE OGÓLNE </t>
  </si>
  <si>
    <t>Wychowanie fizyczne*</t>
  </si>
  <si>
    <t>ZAL/1,2</t>
  </si>
  <si>
    <t>Metody i techniki studiowania</t>
  </si>
  <si>
    <t>ZAL/1</t>
  </si>
  <si>
    <t xml:space="preserve">Suma </t>
  </si>
  <si>
    <t>Ilość egzaminów w semestrze</t>
  </si>
  <si>
    <t xml:space="preserve"> *- Podstawy pielegniarstwa- ćw. ; seminarium dyploowe-realizowane w grupach do 8 osób</t>
  </si>
  <si>
    <t>*- Badania fizykalne, podstawy ratownictwa medycznego - podział  na grupy labolatoryjne</t>
  </si>
  <si>
    <t xml:space="preserve"> MATRYCA A  </t>
  </si>
  <si>
    <t xml:space="preserve">     Efekt
                                     Przedmiot</t>
  </si>
  <si>
    <t>Etyka zawodu pielegniarki</t>
  </si>
  <si>
    <t>Promocja zdrowia</t>
  </si>
  <si>
    <t>Organizacja pracy pielegniarskiej</t>
  </si>
  <si>
    <t>Badanie  fizykalne</t>
  </si>
  <si>
    <t>Język migowy/Wspólpraca w zespołach opieki zdrowotnej*</t>
  </si>
  <si>
    <t>Choroby wewnętrzne 
i pielęgniarstwo internistyczne</t>
  </si>
  <si>
    <t>Położnictwo, ginekologia 
i pielęgniarstwo położniczo-ginekologiczne</t>
  </si>
  <si>
    <t>Pielęgniarstwo opieki długoterminowej</t>
  </si>
  <si>
    <t>Wychowanie fizyczne</t>
  </si>
  <si>
    <t xml:space="preserve">  A- NAUKI PODSTAWOWE</t>
  </si>
  <si>
    <t>WIEDZA</t>
  </si>
  <si>
    <t>K_A.W01</t>
  </si>
  <si>
    <t>◆</t>
  </si>
  <si>
    <t>K_A.W02</t>
  </si>
  <si>
    <t>K_A.W03</t>
  </si>
  <si>
    <t>K_A.W04</t>
  </si>
  <si>
    <t>K_A.W05</t>
  </si>
  <si>
    <t>K_A.W06</t>
  </si>
  <si>
    <t>K_A.W07</t>
  </si>
  <si>
    <t>K_A.W08</t>
  </si>
  <si>
    <t>K_A.W09</t>
  </si>
  <si>
    <t>K_A.W10</t>
  </si>
  <si>
    <t>K_A.W11</t>
  </si>
  <si>
    <t>K_A.W12</t>
  </si>
  <si>
    <t>K_A.W13</t>
  </si>
  <si>
    <t>K_A.W14</t>
  </si>
  <si>
    <t>K_A.W15</t>
  </si>
  <si>
    <t>K_A.W16</t>
  </si>
  <si>
    <t>K_A.W17</t>
  </si>
  <si>
    <t>K_A.W18</t>
  </si>
  <si>
    <t>K_A.W19</t>
  </si>
  <si>
    <t>K_A.W20</t>
  </si>
  <si>
    <t>K_A.W21</t>
  </si>
  <si>
    <t>K_A.W22</t>
  </si>
  <si>
    <t>K_A.W23</t>
  </si>
  <si>
    <t>K_A.W24</t>
  </si>
  <si>
    <t>K_A.W25</t>
  </si>
  <si>
    <t>K_A.W26</t>
  </si>
  <si>
    <t>UMIEJĘTNOŚCI</t>
  </si>
  <si>
    <t>K_A.U01</t>
  </si>
  <si>
    <t>K_A.U02</t>
  </si>
  <si>
    <t>K_A.U03</t>
  </si>
  <si>
    <t>K_A.U04</t>
  </si>
  <si>
    <t>K_A.U05</t>
  </si>
  <si>
    <t>K_A.U06</t>
  </si>
  <si>
    <t>K_A.U07</t>
  </si>
  <si>
    <t>K_A.U08</t>
  </si>
  <si>
    <t>K_A.U09</t>
  </si>
  <si>
    <t>K_A.U10</t>
  </si>
  <si>
    <t>K_A.U11</t>
  </si>
  <si>
    <t>KOMPETENCJE  SPOŁECZNE</t>
  </si>
  <si>
    <t>K_A.K01</t>
  </si>
  <si>
    <t>K_A.K02</t>
  </si>
  <si>
    <t>K_A.K03</t>
  </si>
  <si>
    <t>K_A.K04</t>
  </si>
  <si>
    <t>K_A.K05</t>
  </si>
  <si>
    <t>K_A.K06</t>
  </si>
  <si>
    <t>K_A.K07</t>
  </si>
  <si>
    <t>K_A.K08</t>
  </si>
  <si>
    <t xml:space="preserve"> MATRYCA  B</t>
  </si>
  <si>
    <t>Anestezjologia i pielęgniarstwo 
w zagrożeniu życia</t>
  </si>
  <si>
    <t>Badania naukowe w pielegniarstwie</t>
  </si>
  <si>
    <t xml:space="preserve"> Seminarium dyplomowe </t>
  </si>
  <si>
    <t xml:space="preserve">  B – NAUKI  SPOŁECZNE</t>
  </si>
  <si>
    <t>K_B.W01</t>
  </si>
  <si>
    <t>K_B.W02</t>
  </si>
  <si>
    <t>K_B.W03</t>
  </si>
  <si>
    <t>K_B.W04</t>
  </si>
  <si>
    <t>K_B.W05</t>
  </si>
  <si>
    <t>K_B.W06</t>
  </si>
  <si>
    <t>K_B.W07</t>
  </si>
  <si>
    <t>K_B.W08</t>
  </si>
  <si>
    <t>K_B.W09</t>
  </si>
  <si>
    <t>K_B.W10</t>
  </si>
  <si>
    <t>K_B.W11</t>
  </si>
  <si>
    <t>K_B.W12</t>
  </si>
  <si>
    <t>K_B.W13</t>
  </si>
  <si>
    <t>K_B.W14</t>
  </si>
  <si>
    <t>K_B.W15</t>
  </si>
  <si>
    <t>K_B.W16</t>
  </si>
  <si>
    <t>K_B.W17</t>
  </si>
  <si>
    <t>K_B.W18</t>
  </si>
  <si>
    <t>K_B.W19</t>
  </si>
  <si>
    <t>K_B.W20</t>
  </si>
  <si>
    <t>K_B.W21</t>
  </si>
  <si>
    <t>K_B.W22</t>
  </si>
  <si>
    <t>K_B.W23</t>
  </si>
  <si>
    <t>K_B.W24</t>
  </si>
  <si>
    <t>K_B.W25</t>
  </si>
  <si>
    <t>K_B.W26</t>
  </si>
  <si>
    <t>K_B.U01</t>
  </si>
  <si>
    <t>K_B.U02</t>
  </si>
  <si>
    <t>K_B.U03</t>
  </si>
  <si>
    <t>K_B.U04</t>
  </si>
  <si>
    <t>K_B.U05</t>
  </si>
  <si>
    <t>K_B.U06</t>
  </si>
  <si>
    <t>K_B.U07</t>
  </si>
  <si>
    <t>K_B.U08</t>
  </si>
  <si>
    <t>K_B.U09</t>
  </si>
  <si>
    <t>K_B.U10</t>
  </si>
  <si>
    <t>K_B.U11</t>
  </si>
  <si>
    <t>K_B.U12</t>
  </si>
  <si>
    <t>K_B.U13</t>
  </si>
  <si>
    <t>K_B.U14</t>
  </si>
  <si>
    <t>K_B.U15</t>
  </si>
  <si>
    <t>K_B.U16</t>
  </si>
  <si>
    <t>K_B.U17</t>
  </si>
  <si>
    <t>KOMPETENCJE SPOŁECZNE</t>
  </si>
  <si>
    <t>K_B.K01</t>
  </si>
  <si>
    <t>K_B.K02</t>
  </si>
  <si>
    <t>K_B.K03</t>
  </si>
  <si>
    <t>K_B.K04</t>
  </si>
  <si>
    <t>K_B.K05</t>
  </si>
  <si>
    <t>K_B.K06</t>
  </si>
  <si>
    <t>K_B.K07</t>
  </si>
  <si>
    <t>K_B.K08</t>
  </si>
  <si>
    <t>K_B.K09</t>
  </si>
  <si>
    <t>K_B.K10</t>
  </si>
  <si>
    <t xml:space="preserve">   MATRYCA  C</t>
  </si>
  <si>
    <t>System  informaji w ochroni zdrowia</t>
  </si>
  <si>
    <r>
      <rPr>
        <b/>
        <sz val="11"/>
        <color rgb="FF000000"/>
        <rFont val="Arial"/>
        <family val="2"/>
        <charset val="238"/>
      </rPr>
      <t xml:space="preserve">  C </t>
    </r>
    <r>
      <rPr>
        <sz val="10"/>
        <rFont val="Arial CE"/>
        <charset val="238"/>
      </rPr>
      <t xml:space="preserve">-  </t>
    </r>
    <r>
      <rPr>
        <b/>
        <sz val="11"/>
        <color rgb="FF000000"/>
        <rFont val="Arial"/>
        <family val="2"/>
        <charset val="238"/>
      </rPr>
      <t>NAUKI W ZAKRESIE PODSTAW OPIEKI PIELĘGNIARSKIEJ</t>
    </r>
  </si>
  <si>
    <t>K_C.W01</t>
  </si>
  <si>
    <t>K_C.W02</t>
  </si>
  <si>
    <t>K_C.W03</t>
  </si>
  <si>
    <t>K_C.W04</t>
  </si>
  <si>
    <t>K_C.W05</t>
  </si>
  <si>
    <t>K_C.W06</t>
  </si>
  <si>
    <t>K_C.W07</t>
  </si>
  <si>
    <t>K_C.W08</t>
  </si>
  <si>
    <t>K_C.W09</t>
  </si>
  <si>
    <t>K_C.W10</t>
  </si>
  <si>
    <t>K_C.W11</t>
  </si>
  <si>
    <t>K_C.W12</t>
  </si>
  <si>
    <t>K_C.W13</t>
  </si>
  <si>
    <t>K_C.W14</t>
  </si>
  <si>
    <t>K_C.W15</t>
  </si>
  <si>
    <t>K_C.W16</t>
  </si>
  <si>
    <t>K_C.W17</t>
  </si>
  <si>
    <t>K_C.W18</t>
  </si>
  <si>
    <t>K_C.W19</t>
  </si>
  <si>
    <t>K_C.W20</t>
  </si>
  <si>
    <t>K_C.W21</t>
  </si>
  <si>
    <t>K_C.W22</t>
  </si>
  <si>
    <t>K_C.W23</t>
  </si>
  <si>
    <t>K_C.W24</t>
  </si>
  <si>
    <t>K_C.W25</t>
  </si>
  <si>
    <t>K_C.W26</t>
  </si>
  <si>
    <t>K_C.W27</t>
  </si>
  <si>
    <t>K_C.W28</t>
  </si>
  <si>
    <t>K_C.W29</t>
  </si>
  <si>
    <t>K_C.W30</t>
  </si>
  <si>
    <t>K_C.W31</t>
  </si>
  <si>
    <t>K_C.W32</t>
  </si>
  <si>
    <t>K_C.W33</t>
  </si>
  <si>
    <t>K_C.W34</t>
  </si>
  <si>
    <t>K_C.W35</t>
  </si>
  <si>
    <t>K_C.W36</t>
  </si>
  <si>
    <t>K_C.W37</t>
  </si>
  <si>
    <t>K_C.W38</t>
  </si>
  <si>
    <t>K_C.W39</t>
  </si>
  <si>
    <t>K_C.W40</t>
  </si>
  <si>
    <t>K_C.W41</t>
  </si>
  <si>
    <t>K_C.W42</t>
  </si>
  <si>
    <t>K_C.W43</t>
  </si>
  <si>
    <t>K_C.W44</t>
  </si>
  <si>
    <t>K_C.W45</t>
  </si>
  <si>
    <t>K_C.W46</t>
  </si>
  <si>
    <t>K_C.W47</t>
  </si>
  <si>
    <t>K_C.W48</t>
  </si>
  <si>
    <t>K_C.U01</t>
  </si>
  <si>
    <t>K_C.U02</t>
  </si>
  <si>
    <t>K_C.U03</t>
  </si>
  <si>
    <t>K_C.U04</t>
  </si>
  <si>
    <t>K_C.U05</t>
  </si>
  <si>
    <t>K_C.U06</t>
  </si>
  <si>
    <t>K_C.U07</t>
  </si>
  <si>
    <t>K_C.U08</t>
  </si>
  <si>
    <t>K_C.U09</t>
  </si>
  <si>
    <t>K_C.U10</t>
  </si>
  <si>
    <t>K_C.U11</t>
  </si>
  <si>
    <t>K_C.U12</t>
  </si>
  <si>
    <t>K_C.U13</t>
  </si>
  <si>
    <t>K_C.U14</t>
  </si>
  <si>
    <t>K_C.U15</t>
  </si>
  <si>
    <t>K_C.U16</t>
  </si>
  <si>
    <t>K_C.U17</t>
  </si>
  <si>
    <t>K_C.U18</t>
  </si>
  <si>
    <t>K_C.U19</t>
  </si>
  <si>
    <t>K_C.U20</t>
  </si>
  <si>
    <t>K_C.U21</t>
  </si>
  <si>
    <t>K_C.U22</t>
  </si>
  <si>
    <t>K_C.U23</t>
  </si>
  <si>
    <t>K_C.U24</t>
  </si>
  <si>
    <t>K_C.U25</t>
  </si>
  <si>
    <t>K_C.U26</t>
  </si>
  <si>
    <t>K_C.U27</t>
  </si>
  <si>
    <t>K_C.U28</t>
  </si>
  <si>
    <t>K_C.U29</t>
  </si>
  <si>
    <t>K_C.U30</t>
  </si>
  <si>
    <t>K_C.U31</t>
  </si>
  <si>
    <t>K_C.U32</t>
  </si>
  <si>
    <t>K_C.U33</t>
  </si>
  <si>
    <t>K_C.U34</t>
  </si>
  <si>
    <t>K_C.U35</t>
  </si>
  <si>
    <t>K_C.U36</t>
  </si>
  <si>
    <t>K_C.U37</t>
  </si>
  <si>
    <t>K_C.U38</t>
  </si>
  <si>
    <t>K_C.U39</t>
  </si>
  <si>
    <t>K_C.U40</t>
  </si>
  <si>
    <t>K_C.U41</t>
  </si>
  <si>
    <t>K_C.U42</t>
  </si>
  <si>
    <t>K_C.U43</t>
  </si>
  <si>
    <t>K_C.U44</t>
  </si>
  <si>
    <t>K_C.U45</t>
  </si>
  <si>
    <t>K_C.U46</t>
  </si>
  <si>
    <t>K_C.U47</t>
  </si>
  <si>
    <t>K_C.U48</t>
  </si>
  <si>
    <t>K_C.U49</t>
  </si>
  <si>
    <t>K_C.U50</t>
  </si>
  <si>
    <t>K_C.U51</t>
  </si>
  <si>
    <t>K_C.U52</t>
  </si>
  <si>
    <t>K_C.U53</t>
  </si>
  <si>
    <t>K_C.U54</t>
  </si>
  <si>
    <t>K_C.U55</t>
  </si>
  <si>
    <t>K_C.U56</t>
  </si>
  <si>
    <t>K_C.U57</t>
  </si>
  <si>
    <t>KOMPETENCJE   SPOŁECZNE</t>
  </si>
  <si>
    <t>K_C.K01</t>
  </si>
  <si>
    <t>K_C.K02</t>
  </si>
  <si>
    <t>K_C.K03</t>
  </si>
  <si>
    <t>K_C.K04</t>
  </si>
  <si>
    <t>K_C.K05</t>
  </si>
  <si>
    <t>K_C.K06</t>
  </si>
  <si>
    <t>K_C.K07</t>
  </si>
  <si>
    <t>K_C.K08</t>
  </si>
  <si>
    <t>K_C.K09</t>
  </si>
  <si>
    <t>K_C.K10</t>
  </si>
  <si>
    <t>MATRYCA    D</t>
  </si>
  <si>
    <t xml:space="preserve">Seminarium dyplomowe 
</t>
  </si>
  <si>
    <t xml:space="preserve"> D – NAUKI W ZAKRESIE  OPIEKI  SPECJALISTYCZNEJ</t>
  </si>
  <si>
    <t>K_D.W01</t>
  </si>
  <si>
    <t>K_D.W02</t>
  </si>
  <si>
    <t>K_D.W03</t>
  </si>
  <si>
    <t>K_D.W04</t>
  </si>
  <si>
    <t>K_D.W05</t>
  </si>
  <si>
    <t>K_D.W06</t>
  </si>
  <si>
    <t>K_D.W07</t>
  </si>
  <si>
    <t>K_D.W08</t>
  </si>
  <si>
    <t>K_D.W09</t>
  </si>
  <si>
    <t>K_D.W10</t>
  </si>
  <si>
    <t>K_D.W11</t>
  </si>
  <si>
    <t>K_D.W12</t>
  </si>
  <si>
    <t>K_D.W13</t>
  </si>
  <si>
    <t>K_D.W14</t>
  </si>
  <si>
    <t>K_D.W15</t>
  </si>
  <si>
    <t>K_D.W16</t>
  </si>
  <si>
    <t>K_D.W17</t>
  </si>
  <si>
    <t>K_D.W18</t>
  </si>
  <si>
    <t>K_D.W19</t>
  </si>
  <si>
    <t>K_D.W20</t>
  </si>
  <si>
    <t>K_D.W21</t>
  </si>
  <si>
    <t>K_D.W22</t>
  </si>
  <si>
    <t>K_D.W23</t>
  </si>
  <si>
    <t>K_D.W24</t>
  </si>
  <si>
    <t>K_D.W25</t>
  </si>
  <si>
    <t>K_D.W26</t>
  </si>
  <si>
    <t>K_D.W27</t>
  </si>
  <si>
    <t>K_D.W28</t>
  </si>
  <si>
    <t>K_D.W29</t>
  </si>
  <si>
    <t>K_D.W30</t>
  </si>
  <si>
    <t>K_D.W31</t>
  </si>
  <si>
    <t>K_D.W32</t>
  </si>
  <si>
    <t>K_D.W33</t>
  </si>
  <si>
    <t>K_D.W34</t>
  </si>
  <si>
    <t>K_D.W35</t>
  </si>
  <si>
    <t>K_D.W36</t>
  </si>
  <si>
    <t>K_D.W37</t>
  </si>
  <si>
    <t>K_D.W38</t>
  </si>
  <si>
    <t>K_D.W39</t>
  </si>
  <si>
    <t>K_D.W40</t>
  </si>
  <si>
    <t>K_D.U01</t>
  </si>
  <si>
    <t>K_D.U02</t>
  </si>
  <si>
    <t>K_D.U03</t>
  </si>
  <si>
    <t>K_D.U04</t>
  </si>
  <si>
    <t>K_D.U05</t>
  </si>
  <si>
    <t>K_D.U06</t>
  </si>
  <si>
    <t>K_D.U07</t>
  </si>
  <si>
    <t>K_D.U08</t>
  </si>
  <si>
    <t>K_D.U09</t>
  </si>
  <si>
    <t>K_D.U10</t>
  </si>
  <si>
    <t>K_D.U11</t>
  </si>
  <si>
    <t>K_D.U12</t>
  </si>
  <si>
    <t>K_D.U13</t>
  </si>
  <si>
    <t>K_D.U14</t>
  </si>
  <si>
    <t>K_D.U15</t>
  </si>
  <si>
    <t>K_D.U16</t>
  </si>
  <si>
    <t>K_D.U17</t>
  </si>
  <si>
    <t>K_D.U18</t>
  </si>
  <si>
    <t>K_D.U19</t>
  </si>
  <si>
    <t>K_D.U20</t>
  </si>
  <si>
    <t>K_D.U21</t>
  </si>
  <si>
    <t>K_D.U22</t>
  </si>
  <si>
    <t>K_D.U23</t>
  </si>
  <si>
    <t>K_D.U24</t>
  </si>
  <si>
    <t>K_D.U25</t>
  </si>
  <si>
    <t>K_D.U26</t>
  </si>
  <si>
    <t>K_D.U27</t>
  </si>
  <si>
    <t>K_D.U28</t>
  </si>
  <si>
    <t>K_D.U29</t>
  </si>
  <si>
    <t>K_D.U30</t>
  </si>
  <si>
    <t>K_D.U31</t>
  </si>
  <si>
    <t>K_D.U32</t>
  </si>
  <si>
    <t>K_D.K01</t>
  </si>
  <si>
    <t>K_D.K02</t>
  </si>
  <si>
    <t>K_D.K03</t>
  </si>
  <si>
    <t>K_D.K04</t>
  </si>
  <si>
    <t>K_D.K05</t>
  </si>
  <si>
    <t>K_D.K06</t>
  </si>
  <si>
    <t>K_D.K07</t>
  </si>
  <si>
    <t>K_D.K08</t>
  </si>
  <si>
    <t>K_D.K09</t>
  </si>
  <si>
    <t>K_D.K10</t>
  </si>
  <si>
    <t xml:space="preserve">   MATRYCA  E</t>
  </si>
  <si>
    <t>Język migowy/Systemy  informatyczne/Wspólpraca w zespołach opieki zdrowotnej*</t>
  </si>
  <si>
    <t>Pielęgnowanie osób z niepełnosprawnością</t>
  </si>
  <si>
    <t xml:space="preserve">  E -  KSZTAŁCENIE  OGÓLNE</t>
  </si>
  <si>
    <t>K_E.W01</t>
  </si>
  <si>
    <t>K_E.W02</t>
  </si>
  <si>
    <t>K_E.W03</t>
  </si>
  <si>
    <t>K_E.U01</t>
  </si>
  <si>
    <t>K_E.U02</t>
  </si>
  <si>
    <t>K_E.U03</t>
  </si>
  <si>
    <t>K_E.K01</t>
  </si>
  <si>
    <t>K_E.K02</t>
  </si>
  <si>
    <t>K_E.K03</t>
  </si>
  <si>
    <r>
      <t xml:space="preserve">3.1. Plan studiów </t>
    </r>
    <r>
      <rPr>
        <b/>
        <u/>
        <sz val="36"/>
        <rFont val="Verdana"/>
        <family val="2"/>
        <charset val="238"/>
      </rPr>
      <t>stacjonarnych</t>
    </r>
    <r>
      <rPr>
        <b/>
        <sz val="36"/>
        <rFont val="Verdana"/>
        <family val="2"/>
        <charset val="238"/>
      </rPr>
      <t xml:space="preserve"> I stopnia: Pielęgniarstwo (2024-2027)   </t>
    </r>
  </si>
  <si>
    <r>
      <t>Język migowy/współpraca w zespołach opieki zdrowotnej</t>
    </r>
    <r>
      <rPr>
        <sz val="22"/>
        <rFont val="Czcionka tekstu podstawowego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</si>
</sst>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 CE"/>
      <charset val="238"/>
    </font>
    <font>
      <b/>
      <sz val="18"/>
      <name val="Arial Narrow"/>
      <family val="2"/>
      <charset val="238"/>
    </font>
    <font>
      <b/>
      <sz val="28"/>
      <name val="Arial Narrow"/>
      <family val="2"/>
      <charset val="238"/>
    </font>
    <font>
      <sz val="18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  <charset val="238"/>
    </font>
    <font>
      <b/>
      <u/>
      <sz val="36"/>
      <name val="Verdana"/>
      <family val="2"/>
      <charset val="238"/>
    </font>
    <font>
      <sz val="28"/>
      <name val="Verdana"/>
      <family val="2"/>
      <charset val="238"/>
    </font>
    <font>
      <b/>
      <sz val="22"/>
      <name val="Verdana"/>
      <family val="2"/>
      <charset val="238"/>
    </font>
    <font>
      <sz val="28"/>
      <name val="Arial Narrow"/>
      <family val="2"/>
      <charset val="238"/>
    </font>
    <font>
      <b/>
      <sz val="28"/>
      <name val="Verdana"/>
      <family val="2"/>
      <charset val="238"/>
    </font>
    <font>
      <b/>
      <sz val="20"/>
      <name val="Verdana"/>
      <family val="2"/>
      <charset val="238"/>
    </font>
    <font>
      <b/>
      <sz val="16"/>
      <name val="Verdana"/>
      <family val="2"/>
      <charset val="238"/>
    </font>
    <font>
      <b/>
      <sz val="36"/>
      <name val="Arial Narrow"/>
      <family val="2"/>
      <charset val="238"/>
    </font>
    <font>
      <sz val="22"/>
      <name val="Verdana"/>
      <family val="2"/>
      <charset val="238"/>
    </font>
    <font>
      <sz val="20"/>
      <name val="Verdana"/>
      <family val="2"/>
      <charset val="238"/>
    </font>
    <font>
      <b/>
      <sz val="14"/>
      <name val="Verdana"/>
      <family val="2"/>
      <charset val="238"/>
    </font>
    <font>
      <sz val="10"/>
      <name val="Arial Narrow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BatangChe"/>
      <family val="3"/>
      <charset val="238"/>
    </font>
    <font>
      <sz val="11"/>
      <color rgb="FF000000"/>
      <name val="Arial1"/>
      <charset val="238"/>
    </font>
    <font>
      <sz val="22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DDDDDD"/>
      </patternFill>
    </fill>
    <fill>
      <patternFill patternType="solid">
        <fgColor rgb="FFCCFFFF"/>
        <bgColor rgb="FFCCFFCC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FE7F5"/>
      </patternFill>
    </fill>
    <fill>
      <patternFill patternType="solid">
        <fgColor rgb="FFFFCCCC"/>
        <bgColor rgb="FFDDDDDD"/>
      </patternFill>
    </fill>
    <fill>
      <patternFill patternType="solid">
        <fgColor rgb="FFCFE7F5"/>
        <bgColor rgb="FFDDDDDD"/>
      </patternFill>
    </fill>
    <fill>
      <patternFill patternType="solid">
        <fgColor rgb="FFFFFFCC"/>
        <bgColor rgb="FFFFFFFF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3" fontId="8" fillId="3" borderId="6" xfId="0" applyNumberFormat="1" applyFont="1" applyFill="1" applyBorder="1" applyAlignment="1" applyProtection="1">
      <alignment horizontal="center" vertical="center"/>
      <protection hidden="1"/>
    </xf>
    <xf numFmtId="3" fontId="14" fillId="4" borderId="6" xfId="0" applyNumberFormat="1" applyFont="1" applyFill="1" applyBorder="1" applyAlignment="1" applyProtection="1">
      <alignment horizontal="center" vertical="center"/>
      <protection hidden="1"/>
    </xf>
    <xf numFmtId="3" fontId="14" fillId="3" borderId="6" xfId="0" applyNumberFormat="1" applyFont="1" applyFill="1" applyBorder="1" applyAlignment="1" applyProtection="1">
      <alignment horizontal="center" vertical="center"/>
      <protection hidden="1"/>
    </xf>
    <xf numFmtId="3" fontId="14" fillId="4" borderId="6" xfId="0" applyNumberFormat="1" applyFont="1" applyFill="1" applyBorder="1" applyAlignment="1">
      <alignment horizontal="center" vertical="center"/>
    </xf>
    <xf numFmtId="3" fontId="14" fillId="5" borderId="6" xfId="0" applyNumberFormat="1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3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 vertical="center"/>
      <protection locked="0"/>
    </xf>
    <xf numFmtId="3" fontId="14" fillId="4" borderId="3" xfId="0" applyNumberFormat="1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vertical="center"/>
      <protection locked="0"/>
    </xf>
    <xf numFmtId="0" fontId="15" fillId="6" borderId="3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3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3" fontId="8" fillId="3" borderId="3" xfId="0" applyNumberFormat="1" applyFont="1" applyFill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3" fontId="14" fillId="4" borderId="7" xfId="0" applyNumberFormat="1" applyFont="1" applyFill="1" applyBorder="1" applyAlignment="1" applyProtection="1">
      <alignment horizontal="center" vertical="center"/>
      <protection hidden="1"/>
    </xf>
    <xf numFmtId="3" fontId="8" fillId="3" borderId="7" xfId="0" applyNumberFormat="1" applyFont="1" applyFill="1" applyBorder="1" applyAlignment="1" applyProtection="1">
      <alignment horizontal="center" vertical="center"/>
      <protection hidden="1"/>
    </xf>
    <xf numFmtId="3" fontId="14" fillId="5" borderId="7" xfId="0" applyNumberFormat="1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3" fontId="14" fillId="0" borderId="5" xfId="0" applyNumberFormat="1" applyFont="1" applyBorder="1" applyAlignment="1" applyProtection="1">
      <alignment horizontal="center" vertical="center"/>
      <protection locked="0"/>
    </xf>
    <xf numFmtId="3" fontId="14" fillId="5" borderId="5" xfId="0" applyNumberFormat="1" applyFont="1" applyFill="1" applyBorder="1" applyAlignment="1" applyProtection="1">
      <alignment horizontal="center" vertical="center"/>
      <protection locked="0"/>
    </xf>
    <xf numFmtId="3" fontId="14" fillId="5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5" xfId="0" applyBorder="1"/>
    <xf numFmtId="0" fontId="19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19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18" xfId="0" applyBorder="1"/>
    <xf numFmtId="0" fontId="0" fillId="0" borderId="3" xfId="0" applyBorder="1" applyAlignment="1">
      <alignment horizontal="right" textRotation="90"/>
    </xf>
    <xf numFmtId="0" fontId="0" fillId="0" borderId="3" xfId="0" applyBorder="1" applyAlignment="1">
      <alignment vertical="center" wrapText="1"/>
    </xf>
    <xf numFmtId="0" fontId="0" fillId="6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 textRotation="90" wrapText="1"/>
    </xf>
    <xf numFmtId="0" fontId="0" fillId="0" borderId="3" xfId="0" applyBorder="1" applyAlignment="1">
      <alignment horizontal="right" vertical="center" textRotation="90"/>
    </xf>
    <xf numFmtId="0" fontId="20" fillId="0" borderId="3" xfId="0" applyFont="1" applyBorder="1"/>
    <xf numFmtId="0" fontId="0" fillId="0" borderId="3" xfId="0" applyBorder="1" applyAlignment="1">
      <alignment horizontal="center"/>
    </xf>
    <xf numFmtId="0" fontId="0" fillId="0" borderId="19" xfId="0" applyBorder="1"/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0" fillId="0" borderId="20" xfId="0" applyBorder="1"/>
    <xf numFmtId="0" fontId="18" fillId="0" borderId="6" xfId="0" applyFont="1" applyBorder="1"/>
    <xf numFmtId="0" fontId="18" fillId="0" borderId="16" xfId="0" applyFont="1" applyBorder="1"/>
    <xf numFmtId="0" fontId="18" fillId="0" borderId="0" xfId="0" applyFont="1"/>
    <xf numFmtId="0" fontId="19" fillId="0" borderId="3" xfId="0" applyFont="1" applyBorder="1"/>
    <xf numFmtId="0" fontId="19" fillId="0" borderId="18" xfId="0" applyFont="1" applyBorder="1" applyAlignment="1">
      <alignment horizontal="center" vertical="center"/>
    </xf>
    <xf numFmtId="0" fontId="0" fillId="0" borderId="21" xfId="0" applyBorder="1"/>
    <xf numFmtId="0" fontId="0" fillId="0" borderId="2" xfId="0" applyBorder="1"/>
    <xf numFmtId="0" fontId="19" fillId="0" borderId="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19" fillId="7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vertical="center"/>
    </xf>
    <xf numFmtId="0" fontId="0" fillId="7" borderId="3" xfId="0" applyFill="1" applyBorder="1"/>
    <xf numFmtId="0" fontId="19" fillId="0" borderId="3" xfId="0" applyFont="1" applyBorder="1" applyAlignment="1">
      <alignment horizontal="center"/>
    </xf>
    <xf numFmtId="0" fontId="0" fillId="7" borderId="6" xfId="0" applyFill="1" applyBorder="1"/>
    <xf numFmtId="0" fontId="19" fillId="7" borderId="3" xfId="0" applyFont="1" applyFill="1" applyBorder="1"/>
    <xf numFmtId="0" fontId="0" fillId="7" borderId="6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9" fillId="7" borderId="2" xfId="0" applyFont="1" applyFill="1" applyBorder="1" applyAlignment="1">
      <alignment horizontal="center" vertical="center"/>
    </xf>
    <xf numFmtId="0" fontId="0" fillId="0" borderId="22" xfId="0" applyBorder="1"/>
    <xf numFmtId="0" fontId="0" fillId="8" borderId="27" xfId="0" applyFill="1" applyBorder="1" applyAlignment="1">
      <alignment horizontal="center" vertical="center" textRotation="90" wrapText="1"/>
    </xf>
    <xf numFmtId="0" fontId="19" fillId="6" borderId="6" xfId="0" applyFont="1" applyFill="1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0" fontId="19" fillId="8" borderId="6" xfId="0" applyFont="1" applyFill="1" applyBorder="1" applyAlignment="1">
      <alignment horizontal="center" vertical="center"/>
    </xf>
    <xf numFmtId="0" fontId="0" fillId="8" borderId="6" xfId="0" applyFill="1" applyBorder="1" applyAlignment="1">
      <alignment vertical="center"/>
    </xf>
    <xf numFmtId="0" fontId="19" fillId="6" borderId="3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0" fontId="0" fillId="6" borderId="3" xfId="0" applyFill="1" applyBorder="1"/>
    <xf numFmtId="0" fontId="0" fillId="8" borderId="3" xfId="0" applyFill="1" applyBorder="1"/>
    <xf numFmtId="0" fontId="18" fillId="0" borderId="3" xfId="0" applyFont="1" applyBorder="1"/>
    <xf numFmtId="0" fontId="18" fillId="6" borderId="3" xfId="0" applyFont="1" applyFill="1" applyBorder="1"/>
    <xf numFmtId="0" fontId="18" fillId="8" borderId="3" xfId="0" applyFont="1" applyFill="1" applyBorder="1"/>
    <xf numFmtId="0" fontId="18" fillId="0" borderId="18" xfId="0" applyFont="1" applyBorder="1"/>
    <xf numFmtId="0" fontId="0" fillId="6" borderId="6" xfId="0" applyFill="1" applyBorder="1"/>
    <xf numFmtId="0" fontId="0" fillId="8" borderId="6" xfId="0" applyFill="1" applyBorder="1"/>
    <xf numFmtId="0" fontId="19" fillId="6" borderId="3" xfId="0" applyFont="1" applyFill="1" applyBorder="1"/>
    <xf numFmtId="0" fontId="0" fillId="6" borderId="3" xfId="0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8" borderId="2" xfId="0" applyFill="1" applyBorder="1"/>
    <xf numFmtId="0" fontId="0" fillId="0" borderId="0" xfId="0" applyAlignment="1">
      <alignment horizontal="right" textRotation="90"/>
    </xf>
    <xf numFmtId="0" fontId="19" fillId="9" borderId="6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0" fillId="9" borderId="6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9" borderId="3" xfId="0" applyFill="1" applyBorder="1" applyAlignment="1">
      <alignment horizontal="right" vertical="center" textRotation="90" wrapText="1"/>
    </xf>
    <xf numFmtId="0" fontId="0" fillId="9" borderId="3" xfId="0" applyFill="1" applyBorder="1"/>
    <xf numFmtId="0" fontId="0" fillId="9" borderId="6" xfId="0" applyFill="1" applyBorder="1"/>
    <xf numFmtId="0" fontId="0" fillId="6" borderId="6" xfId="0" applyFill="1" applyBorder="1" applyAlignment="1">
      <alignment horizontal="center"/>
    </xf>
    <xf numFmtId="0" fontId="19" fillId="9" borderId="2" xfId="0" applyFont="1" applyFill="1" applyBorder="1" applyAlignment="1">
      <alignment horizontal="center" vertical="center"/>
    </xf>
    <xf numFmtId="0" fontId="0" fillId="9" borderId="2" xfId="0" applyFill="1" applyBorder="1"/>
    <xf numFmtId="0" fontId="19" fillId="10" borderId="6" xfId="0" applyFont="1" applyFill="1" applyBorder="1" applyAlignment="1">
      <alignment horizontal="center" vertical="center"/>
    </xf>
    <xf numFmtId="0" fontId="0" fillId="10" borderId="16" xfId="0" applyFill="1" applyBorder="1"/>
    <xf numFmtId="0" fontId="19" fillId="10" borderId="3" xfId="0" applyFont="1" applyFill="1" applyBorder="1" applyAlignment="1">
      <alignment horizontal="center" vertical="center"/>
    </xf>
    <xf numFmtId="0" fontId="0" fillId="10" borderId="18" xfId="0" applyFill="1" applyBorder="1"/>
    <xf numFmtId="1" fontId="8" fillId="2" borderId="5" xfId="0" applyNumberFormat="1" applyFont="1" applyFill="1" applyBorder="1" applyAlignment="1" applyProtection="1">
      <alignment horizontal="center" vertical="center"/>
      <protection hidden="1"/>
    </xf>
    <xf numFmtId="3" fontId="8" fillId="2" borderId="5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textRotation="90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textRotation="90" wrapText="1"/>
      <protection locked="0"/>
    </xf>
    <xf numFmtId="0" fontId="10" fillId="2" borderId="1" xfId="0" applyFont="1" applyFill="1" applyBorder="1" applyAlignment="1" applyProtection="1">
      <alignment horizontal="center" vertical="center" textRotation="90"/>
      <protection locked="0"/>
    </xf>
    <xf numFmtId="0" fontId="8" fillId="2" borderId="1" xfId="0" applyFont="1" applyFill="1" applyBorder="1" applyAlignment="1" applyProtection="1">
      <alignment horizontal="center" vertical="center" textRotation="90"/>
      <protection locked="0"/>
    </xf>
    <xf numFmtId="0" fontId="8" fillId="2" borderId="2" xfId="0" applyFont="1" applyFill="1" applyBorder="1" applyAlignment="1" applyProtection="1">
      <alignment horizontal="center" vertical="center" textRotation="90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3" fontId="8" fillId="2" borderId="5" xfId="0" applyNumberFormat="1" applyFont="1" applyFill="1" applyBorder="1" applyAlignment="1" applyProtection="1">
      <alignment horizontal="center" vertical="center"/>
      <protection hidden="1"/>
    </xf>
    <xf numFmtId="3" fontId="8" fillId="3" borderId="5" xfId="0" applyNumberFormat="1" applyFont="1" applyFill="1" applyBorder="1" applyAlignment="1" applyProtection="1">
      <alignment horizontal="center" vertical="center"/>
      <protection hidden="1"/>
    </xf>
    <xf numFmtId="3" fontId="8" fillId="3" borderId="2" xfId="0" applyNumberFormat="1" applyFont="1" applyFill="1" applyBorder="1" applyAlignment="1" applyProtection="1">
      <alignment horizontal="center" vertical="center"/>
      <protection hidden="1"/>
    </xf>
    <xf numFmtId="3" fontId="14" fillId="5" borderId="5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/>
    <xf numFmtId="0" fontId="18" fillId="0" borderId="11" xfId="0" applyFont="1" applyBorder="1" applyAlignment="1">
      <alignment horizont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/>
    </xf>
    <xf numFmtId="0" fontId="0" fillId="7" borderId="5" xfId="0" applyFill="1" applyBorder="1" applyAlignment="1">
      <alignment horizontal="center" vertical="center" textRotation="90" wrapText="1"/>
    </xf>
    <xf numFmtId="0" fontId="0" fillId="8" borderId="5" xfId="0" applyFill="1" applyBorder="1" applyAlignment="1">
      <alignment horizontal="center" vertical="center" textRotation="90" wrapText="1"/>
    </xf>
    <xf numFmtId="0" fontId="0" fillId="9" borderId="5" xfId="0" applyFill="1" applyBorder="1" applyAlignment="1">
      <alignment horizontal="center" vertical="center" textRotation="90" wrapText="1"/>
    </xf>
    <xf numFmtId="0" fontId="0" fillId="8" borderId="5" xfId="0" applyFill="1" applyBorder="1" applyAlignment="1">
      <alignment horizontal="right" textRotation="90" wrapText="1"/>
    </xf>
    <xf numFmtId="0" fontId="0" fillId="10" borderId="12" xfId="0" applyFill="1" applyBorder="1" applyAlignment="1">
      <alignment horizontal="center" vertical="center" textRotation="90" wrapText="1"/>
    </xf>
    <xf numFmtId="0" fontId="18" fillId="6" borderId="13" xfId="0" applyFont="1" applyFill="1" applyBorder="1" applyAlignment="1">
      <alignment horizontal="left"/>
    </xf>
    <xf numFmtId="0" fontId="18" fillId="0" borderId="14" xfId="0" applyFont="1" applyBorder="1"/>
    <xf numFmtId="0" fontId="0" fillId="10" borderId="5" xfId="0" applyFill="1" applyBorder="1" applyAlignment="1">
      <alignment horizontal="center" vertical="center" textRotation="90"/>
    </xf>
    <xf numFmtId="0" fontId="18" fillId="0" borderId="23" xfId="0" applyFont="1" applyBorder="1" applyAlignment="1">
      <alignment horizontal="left"/>
    </xf>
    <xf numFmtId="0" fontId="18" fillId="7" borderId="24" xfId="0" applyFont="1" applyFill="1" applyBorder="1" applyAlignment="1">
      <alignment horizontal="left"/>
    </xf>
    <xf numFmtId="0" fontId="18" fillId="7" borderId="25" xfId="0" applyFont="1" applyFill="1" applyBorder="1"/>
    <xf numFmtId="0" fontId="18" fillId="7" borderId="14" xfId="0" applyFont="1" applyFill="1" applyBorder="1"/>
    <xf numFmtId="0" fontId="18" fillId="0" borderId="23" xfId="0" applyFont="1" applyBorder="1"/>
    <xf numFmtId="0" fontId="0" fillId="8" borderId="26" xfId="0" applyFill="1" applyBorder="1" applyAlignment="1">
      <alignment horizontal="center" vertical="center" textRotation="90" wrapText="1"/>
    </xf>
    <xf numFmtId="0" fontId="18" fillId="8" borderId="13" xfId="0" applyFont="1" applyFill="1" applyBorder="1" applyAlignment="1">
      <alignment horizontal="left"/>
    </xf>
    <xf numFmtId="0" fontId="18" fillId="8" borderId="14" xfId="0" applyFont="1" applyFill="1" applyBorder="1"/>
    <xf numFmtId="0" fontId="18" fillId="8" borderId="25" xfId="0" applyFont="1" applyFill="1" applyBorder="1"/>
    <xf numFmtId="0" fontId="18" fillId="0" borderId="0" xfId="0" applyFont="1" applyAlignment="1">
      <alignment horizontal="left"/>
    </xf>
    <xf numFmtId="0" fontId="18" fillId="9" borderId="24" xfId="0" applyFont="1" applyFill="1" applyBorder="1" applyAlignment="1">
      <alignment horizontal="left"/>
    </xf>
    <xf numFmtId="0" fontId="18" fillId="9" borderId="25" xfId="0" applyFont="1" applyFill="1" applyBorder="1"/>
    <xf numFmtId="0" fontId="18" fillId="9" borderId="14" xfId="0" applyFont="1" applyFill="1" applyBorder="1" applyAlignment="1">
      <alignment horizontal="left"/>
    </xf>
    <xf numFmtId="0" fontId="18" fillId="10" borderId="24" xfId="0" applyFont="1" applyFill="1" applyBorder="1" applyAlignment="1">
      <alignment horizontal="left"/>
    </xf>
    <xf numFmtId="0" fontId="18" fillId="10" borderId="25" xfId="0" applyFont="1" applyFill="1" applyBorder="1"/>
    <xf numFmtId="0" fontId="18" fillId="10" borderId="14" xfId="0" applyFont="1" applyFill="1" applyBorder="1"/>
    <xf numFmtId="0" fontId="18" fillId="10" borderId="14" xfId="0" applyFont="1" applyFill="1" applyBorder="1" applyAlignment="1">
      <alignment horizontal="left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vertical="center" wrapText="1"/>
      <protection locked="0"/>
    </xf>
  </cellXfs>
  <cellStyles count="1">
    <cellStyle name="Normalny" xfId="0" builtinId="0"/>
  </cellStyles>
  <dxfs count="2">
    <dxf>
      <font>
        <b val="0"/>
        <color rgb="FF99CCFF"/>
      </font>
    </dxf>
    <dxf>
      <font>
        <b val="0"/>
        <color rgb="FF99CC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7F5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BC96"/>
  <sheetViews>
    <sheetView tabSelected="1" topLeftCell="A9" zoomScale="30" zoomScaleNormal="30" zoomScalePageLayoutView="30" workbookViewId="0">
      <selection activeCell="A25" sqref="A4:BC55"/>
    </sheetView>
  </sheetViews>
  <sheetFormatPr defaultColWidth="8.7109375" defaultRowHeight="35.25"/>
  <cols>
    <col min="1" max="1" width="10.42578125" style="1" customWidth="1"/>
    <col min="2" max="2" width="104" style="1" customWidth="1"/>
    <col min="3" max="3" width="19.28515625" style="2" customWidth="1"/>
    <col min="4" max="4" width="23.28515625" style="1" customWidth="1"/>
    <col min="5" max="5" width="20.42578125" style="1" customWidth="1"/>
    <col min="6" max="6" width="14.28515625" style="1" customWidth="1"/>
    <col min="7" max="7" width="19.5703125" style="1" customWidth="1"/>
    <col min="8" max="8" width="16.5703125" style="1" customWidth="1"/>
    <col min="9" max="9" width="17.7109375" style="1" customWidth="1"/>
    <col min="10" max="10" width="18.28515625" style="1" customWidth="1"/>
    <col min="11" max="11" width="10.5703125" style="1" customWidth="1"/>
    <col min="12" max="12" width="20.42578125" style="1" customWidth="1"/>
    <col min="13" max="45" width="13.5703125" style="3" customWidth="1"/>
    <col min="46" max="51" width="9.5703125" style="1" customWidth="1"/>
    <col min="52" max="52" width="21" style="4" customWidth="1"/>
    <col min="53" max="53" width="23" style="4" customWidth="1"/>
    <col min="54" max="54" width="18.28515625" style="4" customWidth="1"/>
    <col min="55" max="55" width="16.7109375" style="4" customWidth="1"/>
    <col min="56" max="16384" width="8.7109375" style="5"/>
  </cols>
  <sheetData>
    <row r="1" spans="1:55" s="10" customFormat="1" ht="40.5" customHeight="1">
      <c r="A1" s="154" t="s">
        <v>461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8"/>
      <c r="AU1" s="8"/>
      <c r="AV1" s="8"/>
      <c r="AW1" s="8"/>
      <c r="AX1" s="8"/>
      <c r="AY1" s="8"/>
      <c r="AZ1" s="9"/>
      <c r="BA1" s="9"/>
      <c r="BB1" s="9"/>
      <c r="BC1" s="9"/>
    </row>
    <row r="2" spans="1:55" s="10" customFormat="1" ht="37.5" customHeight="1">
      <c r="A2" s="11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8"/>
      <c r="AU2" s="8"/>
      <c r="AV2" s="8"/>
      <c r="AW2" s="8"/>
      <c r="AX2" s="8"/>
      <c r="AY2" s="8"/>
      <c r="AZ2" s="9"/>
      <c r="BA2" s="9"/>
      <c r="BB2" s="9"/>
      <c r="BC2" s="9" t="s">
        <v>1</v>
      </c>
    </row>
    <row r="3" spans="1:55" s="10" customFormat="1" ht="0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8"/>
      <c r="AU3" s="8"/>
      <c r="AV3" s="8"/>
      <c r="AW3" s="8"/>
      <c r="AX3" s="8"/>
      <c r="AY3" s="8"/>
      <c r="AZ3" s="9"/>
      <c r="BA3" s="9"/>
      <c r="BB3" s="9"/>
      <c r="BC3" s="9"/>
    </row>
    <row r="4" spans="1:55" s="12" customFormat="1" ht="44.25" customHeight="1">
      <c r="A4" s="155" t="s">
        <v>2</v>
      </c>
      <c r="B4" s="156" t="s">
        <v>3</v>
      </c>
      <c r="C4" s="157" t="s">
        <v>4</v>
      </c>
      <c r="D4" s="158" t="s">
        <v>5</v>
      </c>
      <c r="E4" s="158"/>
      <c r="F4" s="158"/>
      <c r="G4" s="158"/>
      <c r="H4" s="158"/>
      <c r="I4" s="158"/>
      <c r="J4" s="158"/>
      <c r="K4" s="158"/>
      <c r="L4" s="158"/>
      <c r="M4" s="158" t="s">
        <v>6</v>
      </c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3"/>
      <c r="AT4" s="159" t="s">
        <v>7</v>
      </c>
      <c r="AU4" s="159"/>
      <c r="AV4" s="159"/>
      <c r="AW4" s="159"/>
      <c r="AX4" s="159"/>
      <c r="AY4" s="159"/>
      <c r="AZ4" s="159"/>
      <c r="BA4" s="159"/>
      <c r="BB4" s="159"/>
      <c r="BC4" s="159"/>
    </row>
    <row r="5" spans="1:55" s="12" customFormat="1" ht="53.25" customHeight="1">
      <c r="A5" s="155"/>
      <c r="B5" s="156"/>
      <c r="C5" s="157"/>
      <c r="D5" s="160" t="s">
        <v>8</v>
      </c>
      <c r="E5" s="160" t="s">
        <v>9</v>
      </c>
      <c r="F5" s="161" t="s">
        <v>10</v>
      </c>
      <c r="G5" s="160" t="s">
        <v>11</v>
      </c>
      <c r="H5" s="160" t="s">
        <v>12</v>
      </c>
      <c r="I5" s="160" t="s">
        <v>13</v>
      </c>
      <c r="J5" s="160" t="s">
        <v>14</v>
      </c>
      <c r="K5" s="160" t="s">
        <v>15</v>
      </c>
      <c r="L5" s="160" t="s">
        <v>16</v>
      </c>
      <c r="M5" s="158" t="s">
        <v>17</v>
      </c>
      <c r="N5" s="158"/>
      <c r="O5" s="158"/>
      <c r="P5" s="158"/>
      <c r="Q5" s="158"/>
      <c r="R5" s="158"/>
      <c r="S5" s="158"/>
      <c r="T5" s="158"/>
      <c r="U5" s="158"/>
      <c r="V5" s="158"/>
      <c r="W5" s="158" t="s">
        <v>18</v>
      </c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 t="s">
        <v>19</v>
      </c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9" t="s">
        <v>20</v>
      </c>
      <c r="AU5" s="159"/>
      <c r="AV5" s="159"/>
      <c r="AW5" s="159"/>
      <c r="AX5" s="159"/>
      <c r="AY5" s="159"/>
      <c r="AZ5" s="159" t="s">
        <v>21</v>
      </c>
      <c r="BA5" s="159"/>
      <c r="BB5" s="159"/>
      <c r="BC5" s="159"/>
    </row>
    <row r="6" spans="1:55" s="12" customFormat="1" ht="52.5" customHeight="1">
      <c r="A6" s="155"/>
      <c r="B6" s="156"/>
      <c r="C6" s="157"/>
      <c r="D6" s="160"/>
      <c r="E6" s="160"/>
      <c r="F6" s="161"/>
      <c r="G6" s="160"/>
      <c r="H6" s="160"/>
      <c r="I6" s="160"/>
      <c r="J6" s="160"/>
      <c r="K6" s="160"/>
      <c r="L6" s="160"/>
      <c r="M6" s="158" t="s">
        <v>22</v>
      </c>
      <c r="N6" s="158"/>
      <c r="O6" s="158"/>
      <c r="P6" s="158"/>
      <c r="Q6" s="158"/>
      <c r="R6" s="158" t="s">
        <v>23</v>
      </c>
      <c r="S6" s="158"/>
      <c r="T6" s="158"/>
      <c r="U6" s="158"/>
      <c r="V6" s="158"/>
      <c r="W6" s="158" t="s">
        <v>24</v>
      </c>
      <c r="X6" s="158"/>
      <c r="Y6" s="158"/>
      <c r="Z6" s="158"/>
      <c r="AA6" s="158"/>
      <c r="AB6" s="158" t="s">
        <v>25</v>
      </c>
      <c r="AC6" s="158"/>
      <c r="AD6" s="158"/>
      <c r="AE6" s="158"/>
      <c r="AF6" s="158"/>
      <c r="AG6" s="158"/>
      <c r="AH6" s="158" t="s">
        <v>26</v>
      </c>
      <c r="AI6" s="158"/>
      <c r="AJ6" s="158"/>
      <c r="AK6" s="158"/>
      <c r="AL6" s="158"/>
      <c r="AM6" s="158"/>
      <c r="AN6" s="155" t="s">
        <v>27</v>
      </c>
      <c r="AO6" s="155"/>
      <c r="AP6" s="155"/>
      <c r="AQ6" s="155"/>
      <c r="AR6" s="155"/>
      <c r="AS6" s="155"/>
      <c r="AT6" s="155" t="s">
        <v>28</v>
      </c>
      <c r="AU6" s="155" t="s">
        <v>29</v>
      </c>
      <c r="AV6" s="155" t="s">
        <v>30</v>
      </c>
      <c r="AW6" s="155" t="s">
        <v>31</v>
      </c>
      <c r="AX6" s="155" t="s">
        <v>32</v>
      </c>
      <c r="AY6" s="155" t="s">
        <v>33</v>
      </c>
      <c r="AZ6" s="162" t="s">
        <v>34</v>
      </c>
      <c r="BA6" s="163" t="s">
        <v>35</v>
      </c>
      <c r="BB6" s="162" t="s">
        <v>36</v>
      </c>
      <c r="BC6" s="162" t="s">
        <v>37</v>
      </c>
    </row>
    <row r="7" spans="1:55" s="12" customFormat="1" ht="251.25" customHeight="1">
      <c r="A7" s="155"/>
      <c r="B7" s="156"/>
      <c r="C7" s="157"/>
      <c r="D7" s="160"/>
      <c r="E7" s="160"/>
      <c r="F7" s="161"/>
      <c r="G7" s="160"/>
      <c r="H7" s="160"/>
      <c r="I7" s="160"/>
      <c r="J7" s="160"/>
      <c r="K7" s="160"/>
      <c r="L7" s="160"/>
      <c r="M7" s="152" t="s">
        <v>38</v>
      </c>
      <c r="N7" s="13" t="s">
        <v>39</v>
      </c>
      <c r="O7" s="13" t="s">
        <v>40</v>
      </c>
      <c r="P7" s="13" t="s">
        <v>41</v>
      </c>
      <c r="Q7" s="13" t="s">
        <v>42</v>
      </c>
      <c r="R7" s="152" t="s">
        <v>38</v>
      </c>
      <c r="S7" s="13" t="s">
        <v>39</v>
      </c>
      <c r="T7" s="13" t="s">
        <v>40</v>
      </c>
      <c r="U7" s="13" t="s">
        <v>41</v>
      </c>
      <c r="V7" s="13" t="s">
        <v>42</v>
      </c>
      <c r="W7" s="152" t="s">
        <v>38</v>
      </c>
      <c r="X7" s="152" t="s">
        <v>43</v>
      </c>
      <c r="Y7" s="13" t="s">
        <v>40</v>
      </c>
      <c r="Z7" s="13" t="s">
        <v>41</v>
      </c>
      <c r="AA7" s="13" t="s">
        <v>42</v>
      </c>
      <c r="AB7" s="152" t="s">
        <v>38</v>
      </c>
      <c r="AC7" s="152" t="s">
        <v>43</v>
      </c>
      <c r="AD7" s="13" t="s">
        <v>40</v>
      </c>
      <c r="AE7" s="13" t="s">
        <v>41</v>
      </c>
      <c r="AF7" s="13" t="s">
        <v>42</v>
      </c>
      <c r="AG7" s="14" t="s">
        <v>44</v>
      </c>
      <c r="AH7" s="152" t="s">
        <v>38</v>
      </c>
      <c r="AI7" s="152" t="s">
        <v>43</v>
      </c>
      <c r="AJ7" s="13" t="s">
        <v>40</v>
      </c>
      <c r="AK7" s="13" t="s">
        <v>41</v>
      </c>
      <c r="AL7" s="13" t="s">
        <v>42</v>
      </c>
      <c r="AM7" s="14" t="s">
        <v>44</v>
      </c>
      <c r="AN7" s="152" t="s">
        <v>38</v>
      </c>
      <c r="AO7" s="152" t="s">
        <v>43</v>
      </c>
      <c r="AP7" s="13" t="s">
        <v>40</v>
      </c>
      <c r="AQ7" s="13" t="s">
        <v>41</v>
      </c>
      <c r="AR7" s="13" t="s">
        <v>42</v>
      </c>
      <c r="AS7" s="15" t="s">
        <v>44</v>
      </c>
      <c r="AT7" s="155"/>
      <c r="AU7" s="155"/>
      <c r="AV7" s="155"/>
      <c r="AW7" s="155"/>
      <c r="AX7" s="155"/>
      <c r="AY7" s="155"/>
      <c r="AZ7" s="162"/>
      <c r="BA7" s="163"/>
      <c r="BB7" s="162"/>
      <c r="BC7" s="162"/>
    </row>
    <row r="8" spans="1:55" s="20" customFormat="1" ht="54.75" customHeight="1">
      <c r="A8" s="16" t="s">
        <v>45</v>
      </c>
      <c r="B8" s="17" t="s">
        <v>46</v>
      </c>
      <c r="C8" s="18"/>
      <c r="D8" s="151">
        <f t="shared" ref="D8:AI8" si="0">SUM(D9:D16)</f>
        <v>500</v>
      </c>
      <c r="E8" s="151">
        <f t="shared" si="0"/>
        <v>385</v>
      </c>
      <c r="F8" s="151">
        <f t="shared" si="0"/>
        <v>265</v>
      </c>
      <c r="G8" s="151">
        <f t="shared" si="0"/>
        <v>120</v>
      </c>
      <c r="H8" s="151">
        <f t="shared" si="0"/>
        <v>120</v>
      </c>
      <c r="I8" s="151">
        <f t="shared" si="0"/>
        <v>0</v>
      </c>
      <c r="J8" s="151">
        <f t="shared" si="0"/>
        <v>0</v>
      </c>
      <c r="K8" s="151">
        <f t="shared" si="0"/>
        <v>0</v>
      </c>
      <c r="L8" s="151">
        <f t="shared" si="0"/>
        <v>115</v>
      </c>
      <c r="M8" s="151">
        <f t="shared" si="0"/>
        <v>115</v>
      </c>
      <c r="N8" s="151">
        <f t="shared" si="0"/>
        <v>60</v>
      </c>
      <c r="O8" s="151">
        <f t="shared" si="0"/>
        <v>0</v>
      </c>
      <c r="P8" s="151">
        <f t="shared" si="0"/>
        <v>0</v>
      </c>
      <c r="Q8" s="151">
        <f t="shared" si="0"/>
        <v>45</v>
      </c>
      <c r="R8" s="151">
        <f t="shared" si="0"/>
        <v>130</v>
      </c>
      <c r="S8" s="151">
        <f t="shared" si="0"/>
        <v>55</v>
      </c>
      <c r="T8" s="151">
        <f t="shared" si="0"/>
        <v>0</v>
      </c>
      <c r="U8" s="151">
        <f t="shared" si="0"/>
        <v>0</v>
      </c>
      <c r="V8" s="151">
        <f t="shared" si="0"/>
        <v>60</v>
      </c>
      <c r="W8" s="151">
        <f t="shared" si="0"/>
        <v>20</v>
      </c>
      <c r="X8" s="151">
        <f t="shared" si="0"/>
        <v>5</v>
      </c>
      <c r="Y8" s="151">
        <f t="shared" si="0"/>
        <v>0</v>
      </c>
      <c r="Z8" s="151">
        <f t="shared" si="0"/>
        <v>0</v>
      </c>
      <c r="AA8" s="151">
        <f t="shared" si="0"/>
        <v>10</v>
      </c>
      <c r="AB8" s="151">
        <f t="shared" si="0"/>
        <v>0</v>
      </c>
      <c r="AC8" s="151">
        <f t="shared" si="0"/>
        <v>0</v>
      </c>
      <c r="AD8" s="151">
        <f t="shared" si="0"/>
        <v>0</v>
      </c>
      <c r="AE8" s="151">
        <f t="shared" si="0"/>
        <v>0</v>
      </c>
      <c r="AF8" s="151">
        <f t="shared" si="0"/>
        <v>0</v>
      </c>
      <c r="AG8" s="151">
        <f t="shared" si="0"/>
        <v>0</v>
      </c>
      <c r="AH8" s="151">
        <f t="shared" si="0"/>
        <v>0</v>
      </c>
      <c r="AI8" s="151">
        <f t="shared" si="0"/>
        <v>0</v>
      </c>
      <c r="AJ8" s="151">
        <f t="shared" ref="AJ8:BC8" si="1">SUM(AJ9:AJ16)</f>
        <v>0</v>
      </c>
      <c r="AK8" s="151">
        <f t="shared" si="1"/>
        <v>0</v>
      </c>
      <c r="AL8" s="151">
        <f t="shared" si="1"/>
        <v>0</v>
      </c>
      <c r="AM8" s="151">
        <f t="shared" si="1"/>
        <v>0</v>
      </c>
      <c r="AN8" s="151">
        <f t="shared" si="1"/>
        <v>0</v>
      </c>
      <c r="AO8" s="151">
        <f t="shared" si="1"/>
        <v>0</v>
      </c>
      <c r="AP8" s="151">
        <f t="shared" si="1"/>
        <v>0</v>
      </c>
      <c r="AQ8" s="151">
        <f t="shared" si="1"/>
        <v>0</v>
      </c>
      <c r="AR8" s="151">
        <f t="shared" si="1"/>
        <v>0</v>
      </c>
      <c r="AS8" s="151">
        <f t="shared" si="1"/>
        <v>0</v>
      </c>
      <c r="AT8" s="151">
        <f t="shared" si="1"/>
        <v>10</v>
      </c>
      <c r="AU8" s="151">
        <f t="shared" si="1"/>
        <v>9</v>
      </c>
      <c r="AV8" s="151">
        <f t="shared" si="1"/>
        <v>1</v>
      </c>
      <c r="AW8" s="151">
        <f t="shared" si="1"/>
        <v>0</v>
      </c>
      <c r="AX8" s="151">
        <f t="shared" si="1"/>
        <v>0</v>
      </c>
      <c r="AY8" s="151">
        <f t="shared" si="1"/>
        <v>0</v>
      </c>
      <c r="AZ8" s="19">
        <v>14</v>
      </c>
      <c r="BA8" s="19">
        <f t="shared" si="1"/>
        <v>3</v>
      </c>
      <c r="BB8" s="19">
        <f t="shared" si="1"/>
        <v>0</v>
      </c>
      <c r="BC8" s="19">
        <f t="shared" si="1"/>
        <v>0</v>
      </c>
    </row>
    <row r="9" spans="1:55" s="12" customFormat="1" ht="45" customHeight="1">
      <c r="A9" s="21" t="s">
        <v>47</v>
      </c>
      <c r="B9" s="198" t="s">
        <v>48</v>
      </c>
      <c r="C9" s="22" t="s">
        <v>49</v>
      </c>
      <c r="D9" s="23">
        <f t="shared" ref="D9:D16" si="2">SUM(E9,J9,L9)</f>
        <v>85</v>
      </c>
      <c r="E9" s="23">
        <f t="shared" ref="E9:E16" si="3">SUM(F9,H9,I9,K9)</f>
        <v>65</v>
      </c>
      <c r="F9" s="24">
        <f t="shared" ref="F9:F16" si="4">SUM(M9,R9,W9,AB9,AH9,AN9)</f>
        <v>35</v>
      </c>
      <c r="G9" s="25">
        <f t="shared" ref="G9:G16" si="5">SUM(H9,I9,J9,K9)</f>
        <v>30</v>
      </c>
      <c r="H9" s="26">
        <f t="shared" ref="H9:J16" si="6">SUM(N9,S9,X9,AC9,AI9,AO9)</f>
        <v>30</v>
      </c>
      <c r="I9" s="26">
        <f t="shared" si="6"/>
        <v>0</v>
      </c>
      <c r="J9" s="26">
        <f t="shared" si="6"/>
        <v>0</v>
      </c>
      <c r="K9" s="26">
        <f t="shared" ref="K9:K16" si="7">SUM(AG9,AM9,AS9)</f>
        <v>0</v>
      </c>
      <c r="L9" s="23">
        <f t="shared" ref="L9:L16" si="8">SUM(Q9,V9,AA9,AF9,AL9,AR9)</f>
        <v>20</v>
      </c>
      <c r="M9" s="27">
        <v>15</v>
      </c>
      <c r="N9" s="27">
        <v>15</v>
      </c>
      <c r="O9" s="27"/>
      <c r="P9" s="27"/>
      <c r="Q9" s="27">
        <v>10</v>
      </c>
      <c r="R9" s="27">
        <v>20</v>
      </c>
      <c r="S9" s="27">
        <v>15</v>
      </c>
      <c r="T9" s="27"/>
      <c r="U9" s="27"/>
      <c r="V9" s="27">
        <v>10</v>
      </c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8">
        <v>2</v>
      </c>
      <c r="AU9" s="28">
        <v>2</v>
      </c>
      <c r="AV9" s="28"/>
      <c r="AW9" s="28"/>
      <c r="AX9" s="28"/>
      <c r="AY9" s="28"/>
      <c r="AZ9" s="29">
        <v>3</v>
      </c>
      <c r="BA9" s="29">
        <v>1</v>
      </c>
      <c r="BB9" s="29">
        <v>0</v>
      </c>
      <c r="BC9" s="29">
        <v>0</v>
      </c>
    </row>
    <row r="10" spans="1:55" s="12" customFormat="1" ht="45" customHeight="1">
      <c r="A10" s="21" t="s">
        <v>50</v>
      </c>
      <c r="B10" s="198" t="s">
        <v>51</v>
      </c>
      <c r="C10" s="22" t="s">
        <v>49</v>
      </c>
      <c r="D10" s="23">
        <f t="shared" si="2"/>
        <v>85</v>
      </c>
      <c r="E10" s="23">
        <f t="shared" si="3"/>
        <v>65</v>
      </c>
      <c r="F10" s="24">
        <f t="shared" si="4"/>
        <v>35</v>
      </c>
      <c r="G10" s="25">
        <f t="shared" si="5"/>
        <v>30</v>
      </c>
      <c r="H10" s="26">
        <f t="shared" si="6"/>
        <v>30</v>
      </c>
      <c r="I10" s="26">
        <f t="shared" si="6"/>
        <v>0</v>
      </c>
      <c r="J10" s="26">
        <f t="shared" si="6"/>
        <v>0</v>
      </c>
      <c r="K10" s="26">
        <f t="shared" si="7"/>
        <v>0</v>
      </c>
      <c r="L10" s="23">
        <f t="shared" si="8"/>
        <v>20</v>
      </c>
      <c r="M10" s="27">
        <v>15</v>
      </c>
      <c r="N10" s="27">
        <v>15</v>
      </c>
      <c r="O10" s="27"/>
      <c r="P10" s="27"/>
      <c r="Q10" s="27">
        <v>10</v>
      </c>
      <c r="R10" s="27">
        <v>20</v>
      </c>
      <c r="S10" s="27">
        <v>15</v>
      </c>
      <c r="T10" s="27"/>
      <c r="U10" s="27"/>
      <c r="V10" s="27">
        <v>10</v>
      </c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8">
        <v>2</v>
      </c>
      <c r="AU10" s="28">
        <v>2</v>
      </c>
      <c r="AV10" s="28"/>
      <c r="AW10" s="28"/>
      <c r="AX10" s="28"/>
      <c r="AY10" s="28"/>
      <c r="AZ10" s="29">
        <v>3</v>
      </c>
      <c r="BA10" s="29">
        <v>1</v>
      </c>
      <c r="BB10" s="29">
        <v>0</v>
      </c>
      <c r="BC10" s="29">
        <v>0</v>
      </c>
    </row>
    <row r="11" spans="1:55" s="12" customFormat="1" ht="45" customHeight="1">
      <c r="A11" s="21" t="s">
        <v>52</v>
      </c>
      <c r="B11" s="198" t="s">
        <v>53</v>
      </c>
      <c r="C11" s="22" t="s">
        <v>49</v>
      </c>
      <c r="D11" s="23">
        <f t="shared" si="2"/>
        <v>60</v>
      </c>
      <c r="E11" s="23">
        <f t="shared" si="3"/>
        <v>50</v>
      </c>
      <c r="F11" s="24">
        <f t="shared" si="4"/>
        <v>25</v>
      </c>
      <c r="G11" s="25">
        <f t="shared" si="5"/>
        <v>25</v>
      </c>
      <c r="H11" s="26">
        <f t="shared" si="6"/>
        <v>25</v>
      </c>
      <c r="I11" s="26">
        <f t="shared" si="6"/>
        <v>0</v>
      </c>
      <c r="J11" s="26">
        <f t="shared" si="6"/>
        <v>0</v>
      </c>
      <c r="K11" s="26">
        <f t="shared" si="7"/>
        <v>0</v>
      </c>
      <c r="L11" s="23">
        <f t="shared" si="8"/>
        <v>10</v>
      </c>
      <c r="M11" s="27"/>
      <c r="N11" s="27"/>
      <c r="O11" s="27"/>
      <c r="P11" s="27"/>
      <c r="Q11" s="27"/>
      <c r="R11" s="27">
        <v>25</v>
      </c>
      <c r="S11" s="27">
        <v>25</v>
      </c>
      <c r="T11" s="27"/>
      <c r="U11" s="27"/>
      <c r="V11" s="27">
        <v>10</v>
      </c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8"/>
      <c r="AU11" s="28">
        <v>2</v>
      </c>
      <c r="AV11" s="28"/>
      <c r="AW11" s="28"/>
      <c r="AX11" s="28"/>
      <c r="AY11" s="28"/>
      <c r="AZ11" s="29">
        <f>E11/25</f>
        <v>2</v>
      </c>
      <c r="BA11" s="29">
        <v>0</v>
      </c>
      <c r="BB11" s="29">
        <v>0</v>
      </c>
      <c r="BC11" s="29">
        <v>0</v>
      </c>
    </row>
    <row r="12" spans="1:55" s="12" customFormat="1" ht="45" customHeight="1">
      <c r="A12" s="21" t="s">
        <v>54</v>
      </c>
      <c r="B12" s="198" t="s">
        <v>55</v>
      </c>
      <c r="C12" s="22" t="s">
        <v>56</v>
      </c>
      <c r="D12" s="23">
        <f t="shared" si="2"/>
        <v>40</v>
      </c>
      <c r="E12" s="23">
        <f t="shared" si="3"/>
        <v>30</v>
      </c>
      <c r="F12" s="24">
        <f t="shared" si="4"/>
        <v>30</v>
      </c>
      <c r="G12" s="25">
        <f t="shared" si="5"/>
        <v>0</v>
      </c>
      <c r="H12" s="26">
        <f t="shared" si="6"/>
        <v>0</v>
      </c>
      <c r="I12" s="26">
        <f t="shared" si="6"/>
        <v>0</v>
      </c>
      <c r="J12" s="26">
        <f t="shared" si="6"/>
        <v>0</v>
      </c>
      <c r="K12" s="26">
        <f t="shared" si="7"/>
        <v>0</v>
      </c>
      <c r="L12" s="23">
        <f t="shared" si="8"/>
        <v>10</v>
      </c>
      <c r="M12" s="27">
        <v>30</v>
      </c>
      <c r="N12" s="27"/>
      <c r="O12" s="27"/>
      <c r="P12" s="27"/>
      <c r="Q12" s="27">
        <v>10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8">
        <v>2</v>
      </c>
      <c r="AU12" s="28"/>
      <c r="AV12" s="28"/>
      <c r="AW12" s="28"/>
      <c r="AX12" s="28"/>
      <c r="AY12" s="28"/>
      <c r="AZ12" s="29">
        <v>2</v>
      </c>
      <c r="BA12" s="29">
        <v>0</v>
      </c>
      <c r="BB12" s="29">
        <v>0</v>
      </c>
      <c r="BC12" s="29">
        <v>0</v>
      </c>
    </row>
    <row r="13" spans="1:55" s="12" customFormat="1" ht="45" customHeight="1">
      <c r="A13" s="21" t="s">
        <v>57</v>
      </c>
      <c r="B13" s="198" t="s">
        <v>58</v>
      </c>
      <c r="C13" s="22" t="s">
        <v>59</v>
      </c>
      <c r="D13" s="23">
        <f t="shared" si="2"/>
        <v>70</v>
      </c>
      <c r="E13" s="23">
        <f t="shared" si="3"/>
        <v>50</v>
      </c>
      <c r="F13" s="24">
        <f t="shared" si="4"/>
        <v>50</v>
      </c>
      <c r="G13" s="25">
        <f t="shared" si="5"/>
        <v>0</v>
      </c>
      <c r="H13" s="26">
        <f t="shared" si="6"/>
        <v>0</v>
      </c>
      <c r="I13" s="26">
        <f t="shared" si="6"/>
        <v>0</v>
      </c>
      <c r="J13" s="26">
        <f t="shared" si="6"/>
        <v>0</v>
      </c>
      <c r="K13" s="26">
        <f t="shared" si="7"/>
        <v>0</v>
      </c>
      <c r="L13" s="23">
        <f t="shared" si="8"/>
        <v>20</v>
      </c>
      <c r="M13" s="27">
        <v>25</v>
      </c>
      <c r="N13" s="27"/>
      <c r="O13" s="27"/>
      <c r="P13" s="27"/>
      <c r="Q13" s="27">
        <v>10</v>
      </c>
      <c r="R13" s="27">
        <v>25</v>
      </c>
      <c r="S13" s="27"/>
      <c r="T13" s="27"/>
      <c r="U13" s="27"/>
      <c r="V13" s="27">
        <v>10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8">
        <v>1</v>
      </c>
      <c r="AU13" s="28">
        <v>1</v>
      </c>
      <c r="AV13" s="28"/>
      <c r="AW13" s="28"/>
      <c r="AX13" s="28"/>
      <c r="AY13" s="28"/>
      <c r="AZ13" s="29">
        <v>2</v>
      </c>
      <c r="BA13" s="29">
        <v>0</v>
      </c>
      <c r="BB13" s="29">
        <v>0</v>
      </c>
      <c r="BC13" s="29">
        <v>0</v>
      </c>
    </row>
    <row r="14" spans="1:55" s="12" customFormat="1" ht="45" customHeight="1">
      <c r="A14" s="21" t="s">
        <v>60</v>
      </c>
      <c r="B14" s="198" t="s">
        <v>61</v>
      </c>
      <c r="C14" s="22" t="s">
        <v>56</v>
      </c>
      <c r="D14" s="23">
        <f t="shared" si="2"/>
        <v>65</v>
      </c>
      <c r="E14" s="23">
        <f t="shared" si="3"/>
        <v>60</v>
      </c>
      <c r="F14" s="24">
        <f t="shared" si="4"/>
        <v>30</v>
      </c>
      <c r="G14" s="25">
        <f t="shared" si="5"/>
        <v>30</v>
      </c>
      <c r="H14" s="26">
        <f t="shared" si="6"/>
        <v>30</v>
      </c>
      <c r="I14" s="26">
        <f t="shared" si="6"/>
        <v>0</v>
      </c>
      <c r="J14" s="26">
        <f t="shared" si="6"/>
        <v>0</v>
      </c>
      <c r="K14" s="26">
        <f t="shared" si="7"/>
        <v>0</v>
      </c>
      <c r="L14" s="23">
        <f t="shared" si="8"/>
        <v>5</v>
      </c>
      <c r="M14" s="27">
        <v>30</v>
      </c>
      <c r="N14" s="27">
        <v>30</v>
      </c>
      <c r="O14" s="27"/>
      <c r="P14" s="27"/>
      <c r="Q14" s="27">
        <v>5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8">
        <v>3</v>
      </c>
      <c r="AU14" s="28"/>
      <c r="AV14" s="28"/>
      <c r="AW14" s="28"/>
      <c r="AX14" s="28"/>
      <c r="AY14" s="28"/>
      <c r="AZ14" s="29">
        <f>E14/25</f>
        <v>2.4</v>
      </c>
      <c r="BA14" s="29">
        <v>0</v>
      </c>
      <c r="BB14" s="29">
        <v>0</v>
      </c>
      <c r="BC14" s="29">
        <v>0</v>
      </c>
    </row>
    <row r="15" spans="1:55" s="12" customFormat="1" ht="45" customHeight="1">
      <c r="A15" s="21" t="s">
        <v>62</v>
      </c>
      <c r="B15" s="198" t="s">
        <v>63</v>
      </c>
      <c r="C15" s="22" t="s">
        <v>64</v>
      </c>
      <c r="D15" s="23">
        <f t="shared" si="2"/>
        <v>65</v>
      </c>
      <c r="E15" s="23">
        <f t="shared" si="3"/>
        <v>45</v>
      </c>
      <c r="F15" s="24">
        <f t="shared" si="4"/>
        <v>40</v>
      </c>
      <c r="G15" s="25">
        <f t="shared" si="5"/>
        <v>5</v>
      </c>
      <c r="H15" s="26">
        <f t="shared" si="6"/>
        <v>5</v>
      </c>
      <c r="I15" s="26">
        <f t="shared" si="6"/>
        <v>0</v>
      </c>
      <c r="J15" s="26">
        <f t="shared" si="6"/>
        <v>0</v>
      </c>
      <c r="K15" s="26">
        <f t="shared" si="7"/>
        <v>0</v>
      </c>
      <c r="L15" s="23">
        <f t="shared" si="8"/>
        <v>20</v>
      </c>
      <c r="M15" s="27"/>
      <c r="N15" s="27"/>
      <c r="O15" s="27"/>
      <c r="P15" s="27"/>
      <c r="Q15" s="27"/>
      <c r="R15" s="27">
        <v>20</v>
      </c>
      <c r="S15" s="27"/>
      <c r="T15" s="27"/>
      <c r="U15" s="27"/>
      <c r="V15" s="27">
        <v>10</v>
      </c>
      <c r="W15" s="27">
        <v>20</v>
      </c>
      <c r="X15" s="27">
        <v>5</v>
      </c>
      <c r="Y15" s="27"/>
      <c r="Z15" s="27"/>
      <c r="AA15" s="27">
        <v>10</v>
      </c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8"/>
      <c r="AU15" s="28">
        <v>1</v>
      </c>
      <c r="AV15" s="28">
        <v>1</v>
      </c>
      <c r="AW15" s="28"/>
      <c r="AX15" s="28"/>
      <c r="AY15" s="28"/>
      <c r="AZ15" s="29">
        <v>1</v>
      </c>
      <c r="BA15" s="29">
        <v>1</v>
      </c>
      <c r="BB15" s="29">
        <v>0</v>
      </c>
      <c r="BC15" s="29">
        <v>0</v>
      </c>
    </row>
    <row r="16" spans="1:55" s="12" customFormat="1" ht="45" customHeight="1">
      <c r="A16" s="21" t="s">
        <v>65</v>
      </c>
      <c r="B16" s="198" t="s">
        <v>66</v>
      </c>
      <c r="C16" s="22" t="s">
        <v>86</v>
      </c>
      <c r="D16" s="23">
        <f t="shared" si="2"/>
        <v>30</v>
      </c>
      <c r="E16" s="23">
        <f t="shared" si="3"/>
        <v>20</v>
      </c>
      <c r="F16" s="24">
        <f t="shared" si="4"/>
        <v>20</v>
      </c>
      <c r="G16" s="25">
        <f t="shared" si="5"/>
        <v>0</v>
      </c>
      <c r="H16" s="26">
        <f t="shared" si="6"/>
        <v>0</v>
      </c>
      <c r="I16" s="26">
        <f t="shared" si="6"/>
        <v>0</v>
      </c>
      <c r="J16" s="26">
        <f t="shared" si="6"/>
        <v>0</v>
      </c>
      <c r="K16" s="26">
        <f t="shared" si="7"/>
        <v>0</v>
      </c>
      <c r="L16" s="23">
        <f t="shared" si="8"/>
        <v>10</v>
      </c>
      <c r="M16" s="27"/>
      <c r="N16" s="27"/>
      <c r="O16" s="27"/>
      <c r="P16" s="27"/>
      <c r="Q16" s="27"/>
      <c r="R16" s="27">
        <v>20</v>
      </c>
      <c r="S16" s="27"/>
      <c r="T16" s="27"/>
      <c r="U16" s="27"/>
      <c r="V16" s="27">
        <v>10</v>
      </c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8"/>
      <c r="AU16" s="28">
        <v>1</v>
      </c>
      <c r="AV16" s="28"/>
      <c r="AW16" s="28"/>
      <c r="AX16" s="28"/>
      <c r="AY16" s="28"/>
      <c r="AZ16" s="29">
        <f>E16/25</f>
        <v>0.8</v>
      </c>
      <c r="BA16" s="29">
        <v>0</v>
      </c>
      <c r="BB16" s="29">
        <v>0</v>
      </c>
      <c r="BC16" s="29">
        <v>0</v>
      </c>
    </row>
    <row r="17" spans="1:55" s="20" customFormat="1" ht="54.75" customHeight="1">
      <c r="A17" s="16" t="s">
        <v>68</v>
      </c>
      <c r="B17" s="17" t="s">
        <v>69</v>
      </c>
      <c r="C17" s="18"/>
      <c r="D17" s="151">
        <f t="shared" ref="D17:AI17" si="9">SUM(D18:D23)</f>
        <v>435</v>
      </c>
      <c r="E17" s="151">
        <f t="shared" si="9"/>
        <v>405</v>
      </c>
      <c r="F17" s="151">
        <f t="shared" si="9"/>
        <v>150</v>
      </c>
      <c r="G17" s="151">
        <f t="shared" si="9"/>
        <v>255</v>
      </c>
      <c r="H17" s="151">
        <f t="shared" si="9"/>
        <v>255</v>
      </c>
      <c r="I17" s="151">
        <f t="shared" si="9"/>
        <v>0</v>
      </c>
      <c r="J17" s="151">
        <f t="shared" si="9"/>
        <v>0</v>
      </c>
      <c r="K17" s="151">
        <f t="shared" si="9"/>
        <v>0</v>
      </c>
      <c r="L17" s="151">
        <f t="shared" si="9"/>
        <v>30</v>
      </c>
      <c r="M17" s="151">
        <f t="shared" si="9"/>
        <v>120</v>
      </c>
      <c r="N17" s="151">
        <f t="shared" si="9"/>
        <v>90</v>
      </c>
      <c r="O17" s="151">
        <f t="shared" si="9"/>
        <v>0</v>
      </c>
      <c r="P17" s="151">
        <f t="shared" si="9"/>
        <v>0</v>
      </c>
      <c r="Q17" s="151">
        <f t="shared" si="9"/>
        <v>25</v>
      </c>
      <c r="R17" s="151">
        <f t="shared" si="9"/>
        <v>30</v>
      </c>
      <c r="S17" s="151">
        <f t="shared" si="9"/>
        <v>45</v>
      </c>
      <c r="T17" s="151">
        <f t="shared" si="9"/>
        <v>0</v>
      </c>
      <c r="U17" s="151">
        <f t="shared" si="9"/>
        <v>0</v>
      </c>
      <c r="V17" s="151">
        <f t="shared" si="9"/>
        <v>5</v>
      </c>
      <c r="W17" s="151">
        <f t="shared" si="9"/>
        <v>0</v>
      </c>
      <c r="X17" s="151">
        <f t="shared" si="9"/>
        <v>60</v>
      </c>
      <c r="Y17" s="151">
        <f t="shared" si="9"/>
        <v>0</v>
      </c>
      <c r="Z17" s="151">
        <f t="shared" si="9"/>
        <v>0</v>
      </c>
      <c r="AA17" s="151">
        <f t="shared" si="9"/>
        <v>0</v>
      </c>
      <c r="AB17" s="151">
        <f t="shared" si="9"/>
        <v>0</v>
      </c>
      <c r="AC17" s="151">
        <f t="shared" si="9"/>
        <v>60</v>
      </c>
      <c r="AD17" s="151">
        <f t="shared" si="9"/>
        <v>0</v>
      </c>
      <c r="AE17" s="151">
        <f t="shared" si="9"/>
        <v>0</v>
      </c>
      <c r="AF17" s="151">
        <f t="shared" si="9"/>
        <v>0</v>
      </c>
      <c r="AG17" s="151">
        <f t="shared" si="9"/>
        <v>0</v>
      </c>
      <c r="AH17" s="151">
        <f t="shared" si="9"/>
        <v>0</v>
      </c>
      <c r="AI17" s="151">
        <f t="shared" si="9"/>
        <v>0</v>
      </c>
      <c r="AJ17" s="151">
        <f t="shared" ref="AJ17:BC17" si="10">SUM(AJ18:AJ23)</f>
        <v>0</v>
      </c>
      <c r="AK17" s="151">
        <f t="shared" si="10"/>
        <v>0</v>
      </c>
      <c r="AL17" s="151">
        <f t="shared" si="10"/>
        <v>0</v>
      </c>
      <c r="AM17" s="151">
        <f t="shared" si="10"/>
        <v>0</v>
      </c>
      <c r="AN17" s="151">
        <f t="shared" si="10"/>
        <v>0</v>
      </c>
      <c r="AO17" s="151">
        <f t="shared" si="10"/>
        <v>0</v>
      </c>
      <c r="AP17" s="151">
        <f t="shared" si="10"/>
        <v>0</v>
      </c>
      <c r="AQ17" s="151">
        <f t="shared" si="10"/>
        <v>0</v>
      </c>
      <c r="AR17" s="151">
        <f t="shared" si="10"/>
        <v>0</v>
      </c>
      <c r="AS17" s="151">
        <f t="shared" si="10"/>
        <v>0</v>
      </c>
      <c r="AT17" s="19">
        <f t="shared" si="10"/>
        <v>10</v>
      </c>
      <c r="AU17" s="19">
        <f t="shared" si="10"/>
        <v>3</v>
      </c>
      <c r="AV17" s="19">
        <f t="shared" si="10"/>
        <v>3</v>
      </c>
      <c r="AW17" s="19">
        <f t="shared" si="10"/>
        <v>4</v>
      </c>
      <c r="AX17" s="19">
        <f t="shared" si="10"/>
        <v>0</v>
      </c>
      <c r="AY17" s="19">
        <f t="shared" si="10"/>
        <v>0</v>
      </c>
      <c r="AZ17" s="150">
        <f t="shared" si="10"/>
        <v>18.600000000000001</v>
      </c>
      <c r="BA17" s="150">
        <f t="shared" si="10"/>
        <v>13</v>
      </c>
      <c r="BB17" s="151">
        <f t="shared" si="10"/>
        <v>20</v>
      </c>
      <c r="BC17" s="19">
        <f t="shared" si="10"/>
        <v>0</v>
      </c>
    </row>
    <row r="18" spans="1:55" s="12" customFormat="1" ht="45" customHeight="1">
      <c r="A18" s="21" t="s">
        <v>47</v>
      </c>
      <c r="B18" s="198" t="s">
        <v>70</v>
      </c>
      <c r="C18" s="22" t="s">
        <v>71</v>
      </c>
      <c r="D18" s="23">
        <f t="shared" ref="D18:D23" si="11">SUM(E18,J18,L18)</f>
        <v>180</v>
      </c>
      <c r="E18" s="23">
        <f t="shared" ref="E18:E23" si="12">SUM(F18,H18,I18,K18)</f>
        <v>180</v>
      </c>
      <c r="F18" s="24">
        <f t="shared" ref="F18:F23" si="13">SUM(M18,R18,W18,AB18,AH18,AN18)</f>
        <v>0</v>
      </c>
      <c r="G18" s="25">
        <f t="shared" ref="G18:G23" si="14">SUM(H18,I18,J18,K18)</f>
        <v>180</v>
      </c>
      <c r="H18" s="26">
        <f t="shared" ref="H18:J23" si="15">SUM(N18,S18,X18,AC18,AI18,AO18)</f>
        <v>180</v>
      </c>
      <c r="I18" s="26">
        <f t="shared" si="15"/>
        <v>0</v>
      </c>
      <c r="J18" s="26">
        <f t="shared" si="15"/>
        <v>0</v>
      </c>
      <c r="K18" s="26">
        <f t="shared" ref="K18:K23" si="16">SUM(AG18,AM18,AS18)</f>
        <v>0</v>
      </c>
      <c r="L18" s="23">
        <f t="shared" ref="L18:L23" si="17">SUM(Q18,V18,AA18,AF18,AL18,AR18)</f>
        <v>0</v>
      </c>
      <c r="M18" s="27"/>
      <c r="N18" s="27">
        <v>30</v>
      </c>
      <c r="O18" s="27"/>
      <c r="P18" s="27"/>
      <c r="Q18" s="27"/>
      <c r="R18" s="27"/>
      <c r="S18" s="27">
        <v>30</v>
      </c>
      <c r="T18" s="27"/>
      <c r="U18" s="27"/>
      <c r="V18" s="27"/>
      <c r="W18" s="27"/>
      <c r="X18" s="27">
        <v>60</v>
      </c>
      <c r="Y18" s="27"/>
      <c r="Z18" s="27"/>
      <c r="AA18" s="27"/>
      <c r="AB18" s="27"/>
      <c r="AC18" s="27">
        <v>60</v>
      </c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8">
        <v>1</v>
      </c>
      <c r="AU18" s="28">
        <v>1</v>
      </c>
      <c r="AV18" s="28">
        <v>3</v>
      </c>
      <c r="AW18" s="28">
        <v>4</v>
      </c>
      <c r="AX18" s="28"/>
      <c r="AY18" s="28"/>
      <c r="AZ18" s="29">
        <v>9</v>
      </c>
      <c r="BA18" s="29">
        <v>9</v>
      </c>
      <c r="BB18" s="29">
        <v>9</v>
      </c>
      <c r="BC18" s="29">
        <v>0</v>
      </c>
    </row>
    <row r="19" spans="1:55" s="12" customFormat="1" ht="45" customHeight="1">
      <c r="A19" s="21" t="s">
        <v>50</v>
      </c>
      <c r="B19" s="198" t="s">
        <v>72</v>
      </c>
      <c r="C19" s="22" t="s">
        <v>73</v>
      </c>
      <c r="D19" s="23">
        <f t="shared" si="11"/>
        <v>50</v>
      </c>
      <c r="E19" s="23">
        <f t="shared" si="12"/>
        <v>45</v>
      </c>
      <c r="F19" s="24">
        <f t="shared" si="13"/>
        <v>30</v>
      </c>
      <c r="G19" s="25">
        <f t="shared" si="14"/>
        <v>15</v>
      </c>
      <c r="H19" s="26">
        <f t="shared" si="15"/>
        <v>15</v>
      </c>
      <c r="I19" s="26">
        <f t="shared" si="15"/>
        <v>0</v>
      </c>
      <c r="J19" s="26">
        <f t="shared" si="15"/>
        <v>0</v>
      </c>
      <c r="K19" s="26">
        <f t="shared" si="16"/>
        <v>0</v>
      </c>
      <c r="L19" s="23">
        <f t="shared" si="17"/>
        <v>5</v>
      </c>
      <c r="M19" s="27">
        <v>30</v>
      </c>
      <c r="N19" s="27">
        <v>15</v>
      </c>
      <c r="O19" s="27"/>
      <c r="P19" s="27"/>
      <c r="Q19" s="27">
        <v>5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8">
        <v>2</v>
      </c>
      <c r="AU19" s="28"/>
      <c r="AV19" s="28"/>
      <c r="AW19" s="28"/>
      <c r="AX19" s="28"/>
      <c r="AY19" s="28"/>
      <c r="AZ19" s="29">
        <v>2</v>
      </c>
      <c r="BA19" s="29">
        <v>1</v>
      </c>
      <c r="BB19" s="29">
        <v>2</v>
      </c>
      <c r="BC19" s="29">
        <v>0</v>
      </c>
    </row>
    <row r="20" spans="1:55" s="12" customFormat="1" ht="45" customHeight="1">
      <c r="A20" s="21" t="s">
        <v>52</v>
      </c>
      <c r="B20" s="198" t="s">
        <v>74</v>
      </c>
      <c r="C20" s="22" t="s">
        <v>56</v>
      </c>
      <c r="D20" s="23">
        <f t="shared" si="11"/>
        <v>35</v>
      </c>
      <c r="E20" s="23">
        <f t="shared" si="12"/>
        <v>30</v>
      </c>
      <c r="F20" s="24">
        <f t="shared" si="13"/>
        <v>15</v>
      </c>
      <c r="G20" s="25">
        <f t="shared" si="14"/>
        <v>15</v>
      </c>
      <c r="H20" s="26">
        <f t="shared" si="15"/>
        <v>15</v>
      </c>
      <c r="I20" s="26">
        <f t="shared" si="15"/>
        <v>0</v>
      </c>
      <c r="J20" s="26">
        <f t="shared" si="15"/>
        <v>0</v>
      </c>
      <c r="K20" s="26">
        <f t="shared" si="16"/>
        <v>0</v>
      </c>
      <c r="L20" s="23">
        <f t="shared" si="17"/>
        <v>5</v>
      </c>
      <c r="M20" s="27">
        <v>15</v>
      </c>
      <c r="N20" s="27">
        <v>15</v>
      </c>
      <c r="O20" s="27"/>
      <c r="P20" s="27"/>
      <c r="Q20" s="27">
        <v>5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8">
        <v>2</v>
      </c>
      <c r="AU20" s="28"/>
      <c r="AV20" s="28"/>
      <c r="AW20" s="28"/>
      <c r="AX20" s="28"/>
      <c r="AY20" s="28"/>
      <c r="AZ20" s="29">
        <v>2</v>
      </c>
      <c r="BA20" s="29">
        <v>1</v>
      </c>
      <c r="BB20" s="29">
        <v>2</v>
      </c>
      <c r="BC20" s="29">
        <v>0</v>
      </c>
    </row>
    <row r="21" spans="1:55" s="12" customFormat="1" ht="45" customHeight="1">
      <c r="A21" s="21" t="s">
        <v>54</v>
      </c>
      <c r="B21" s="198" t="s">
        <v>75</v>
      </c>
      <c r="C21" s="22" t="s">
        <v>56</v>
      </c>
      <c r="D21" s="23">
        <f t="shared" si="11"/>
        <v>50</v>
      </c>
      <c r="E21" s="23">
        <f t="shared" si="12"/>
        <v>45</v>
      </c>
      <c r="F21" s="24">
        <f t="shared" si="13"/>
        <v>30</v>
      </c>
      <c r="G21" s="25">
        <f t="shared" si="14"/>
        <v>15</v>
      </c>
      <c r="H21" s="26">
        <f t="shared" si="15"/>
        <v>15</v>
      </c>
      <c r="I21" s="26">
        <f t="shared" si="15"/>
        <v>0</v>
      </c>
      <c r="J21" s="26">
        <f t="shared" si="15"/>
        <v>0</v>
      </c>
      <c r="K21" s="26">
        <f t="shared" si="16"/>
        <v>0</v>
      </c>
      <c r="L21" s="23">
        <f t="shared" si="17"/>
        <v>5</v>
      </c>
      <c r="M21" s="27">
        <v>30</v>
      </c>
      <c r="N21" s="27">
        <v>15</v>
      </c>
      <c r="O21" s="27"/>
      <c r="P21" s="27"/>
      <c r="Q21" s="27">
        <v>5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8">
        <v>2</v>
      </c>
      <c r="AU21" s="28"/>
      <c r="AV21" s="28"/>
      <c r="AW21" s="28"/>
      <c r="AX21" s="28"/>
      <c r="AY21" s="28"/>
      <c r="AZ21" s="29">
        <v>2</v>
      </c>
      <c r="BA21" s="29">
        <v>1</v>
      </c>
      <c r="BB21" s="29">
        <v>2</v>
      </c>
      <c r="BC21" s="29">
        <v>0</v>
      </c>
    </row>
    <row r="22" spans="1:55" s="12" customFormat="1" ht="45" customHeight="1">
      <c r="A22" s="21" t="s">
        <v>57</v>
      </c>
      <c r="B22" s="198" t="s">
        <v>76</v>
      </c>
      <c r="C22" s="22" t="s">
        <v>56</v>
      </c>
      <c r="D22" s="23">
        <f t="shared" si="11"/>
        <v>20</v>
      </c>
      <c r="E22" s="23">
        <f t="shared" si="12"/>
        <v>15</v>
      </c>
      <c r="F22" s="24">
        <f t="shared" si="13"/>
        <v>15</v>
      </c>
      <c r="G22" s="25">
        <f t="shared" si="14"/>
        <v>0</v>
      </c>
      <c r="H22" s="26">
        <f t="shared" si="15"/>
        <v>0</v>
      </c>
      <c r="I22" s="26">
        <f t="shared" si="15"/>
        <v>0</v>
      </c>
      <c r="J22" s="26">
        <f t="shared" si="15"/>
        <v>0</v>
      </c>
      <c r="K22" s="26">
        <f t="shared" si="16"/>
        <v>0</v>
      </c>
      <c r="L22" s="23">
        <f t="shared" si="17"/>
        <v>5</v>
      </c>
      <c r="M22" s="27">
        <v>15</v>
      </c>
      <c r="N22" s="27"/>
      <c r="O22" s="27"/>
      <c r="P22" s="27"/>
      <c r="Q22" s="27">
        <v>5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8">
        <v>1</v>
      </c>
      <c r="AU22" s="28"/>
      <c r="AV22" s="28"/>
      <c r="AW22" s="28"/>
      <c r="AX22" s="28"/>
      <c r="AY22" s="28"/>
      <c r="AZ22" s="29">
        <f>E22/25</f>
        <v>0.6</v>
      </c>
      <c r="BA22" s="29">
        <v>0</v>
      </c>
      <c r="BB22" s="29">
        <v>1</v>
      </c>
      <c r="BC22" s="29">
        <v>0</v>
      </c>
    </row>
    <row r="23" spans="1:55" s="12" customFormat="1" ht="45" customHeight="1">
      <c r="A23" s="21" t="s">
        <v>60</v>
      </c>
      <c r="B23" s="198" t="s">
        <v>77</v>
      </c>
      <c r="C23" s="22" t="s">
        <v>59</v>
      </c>
      <c r="D23" s="23">
        <f t="shared" si="11"/>
        <v>100</v>
      </c>
      <c r="E23" s="23">
        <f t="shared" si="12"/>
        <v>90</v>
      </c>
      <c r="F23" s="24">
        <f t="shared" si="13"/>
        <v>60</v>
      </c>
      <c r="G23" s="25">
        <f t="shared" si="14"/>
        <v>30</v>
      </c>
      <c r="H23" s="26">
        <f t="shared" si="15"/>
        <v>30</v>
      </c>
      <c r="I23" s="26">
        <f t="shared" si="15"/>
        <v>0</v>
      </c>
      <c r="J23" s="26">
        <f t="shared" si="15"/>
        <v>0</v>
      </c>
      <c r="K23" s="26">
        <f t="shared" si="16"/>
        <v>0</v>
      </c>
      <c r="L23" s="23">
        <f t="shared" si="17"/>
        <v>10</v>
      </c>
      <c r="M23" s="27">
        <v>30</v>
      </c>
      <c r="N23" s="27">
        <v>15</v>
      </c>
      <c r="O23" s="27"/>
      <c r="P23" s="27"/>
      <c r="Q23" s="27">
        <v>5</v>
      </c>
      <c r="R23" s="27">
        <v>30</v>
      </c>
      <c r="S23" s="27">
        <v>15</v>
      </c>
      <c r="T23" s="27"/>
      <c r="U23" s="27"/>
      <c r="V23" s="27">
        <v>5</v>
      </c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8">
        <v>2</v>
      </c>
      <c r="AU23" s="28">
        <v>2</v>
      </c>
      <c r="AV23" s="28"/>
      <c r="AW23" s="28"/>
      <c r="AX23" s="28"/>
      <c r="AY23" s="28"/>
      <c r="AZ23" s="29">
        <v>3</v>
      </c>
      <c r="BA23" s="29">
        <v>1</v>
      </c>
      <c r="BB23" s="29">
        <v>4</v>
      </c>
      <c r="BC23" s="29">
        <v>0</v>
      </c>
    </row>
    <row r="24" spans="1:55" s="32" customFormat="1" ht="67.5" customHeight="1">
      <c r="A24" s="16" t="s">
        <v>78</v>
      </c>
      <c r="B24" s="30" t="s">
        <v>79</v>
      </c>
      <c r="C24" s="31"/>
      <c r="D24" s="151">
        <f t="shared" ref="D24:AI24" si="18">SUM(D25:D34)</f>
        <v>1115</v>
      </c>
      <c r="E24" s="151">
        <f t="shared" si="18"/>
        <v>700</v>
      </c>
      <c r="F24" s="151">
        <f t="shared" si="18"/>
        <v>170</v>
      </c>
      <c r="G24" s="151">
        <f t="shared" si="18"/>
        <v>810</v>
      </c>
      <c r="H24" s="151">
        <f t="shared" si="18"/>
        <v>310</v>
      </c>
      <c r="I24" s="151">
        <f t="shared" si="18"/>
        <v>220</v>
      </c>
      <c r="J24" s="151">
        <f t="shared" si="18"/>
        <v>280</v>
      </c>
      <c r="K24" s="151">
        <f t="shared" si="18"/>
        <v>0</v>
      </c>
      <c r="L24" s="151">
        <f t="shared" si="18"/>
        <v>130</v>
      </c>
      <c r="M24" s="151">
        <f t="shared" si="18"/>
        <v>90</v>
      </c>
      <c r="N24" s="151">
        <f t="shared" si="18"/>
        <v>125</v>
      </c>
      <c r="O24" s="151">
        <f t="shared" si="18"/>
        <v>20</v>
      </c>
      <c r="P24" s="151">
        <f t="shared" si="18"/>
        <v>0</v>
      </c>
      <c r="Q24" s="151">
        <f t="shared" si="18"/>
        <v>55</v>
      </c>
      <c r="R24" s="151">
        <f t="shared" si="18"/>
        <v>65</v>
      </c>
      <c r="S24" s="151">
        <f t="shared" si="18"/>
        <v>140</v>
      </c>
      <c r="T24" s="151">
        <f t="shared" si="18"/>
        <v>80</v>
      </c>
      <c r="U24" s="151">
        <f t="shared" si="18"/>
        <v>120</v>
      </c>
      <c r="V24" s="151">
        <f t="shared" si="18"/>
        <v>60</v>
      </c>
      <c r="W24" s="151">
        <f t="shared" si="18"/>
        <v>0</v>
      </c>
      <c r="X24" s="151">
        <f t="shared" si="18"/>
        <v>0</v>
      </c>
      <c r="Y24" s="151">
        <f t="shared" si="18"/>
        <v>40</v>
      </c>
      <c r="Z24" s="151">
        <f t="shared" si="18"/>
        <v>0</v>
      </c>
      <c r="AA24" s="151">
        <f t="shared" si="18"/>
        <v>0</v>
      </c>
      <c r="AB24" s="151">
        <f t="shared" si="18"/>
        <v>0</v>
      </c>
      <c r="AC24" s="151">
        <f t="shared" si="18"/>
        <v>0</v>
      </c>
      <c r="AD24" s="151">
        <f t="shared" si="18"/>
        <v>0</v>
      </c>
      <c r="AE24" s="151">
        <f t="shared" si="18"/>
        <v>0</v>
      </c>
      <c r="AF24" s="151">
        <f t="shared" si="18"/>
        <v>0</v>
      </c>
      <c r="AG24" s="151">
        <f t="shared" si="18"/>
        <v>0</v>
      </c>
      <c r="AH24" s="151">
        <f t="shared" si="18"/>
        <v>0</v>
      </c>
      <c r="AI24" s="151">
        <f t="shared" si="18"/>
        <v>30</v>
      </c>
      <c r="AJ24" s="151">
        <f t="shared" ref="AJ24:BC24" si="19">SUM(AJ25:AJ34)</f>
        <v>0</v>
      </c>
      <c r="AK24" s="151">
        <f t="shared" si="19"/>
        <v>0</v>
      </c>
      <c r="AL24" s="151">
        <f t="shared" si="19"/>
        <v>5</v>
      </c>
      <c r="AM24" s="151">
        <f t="shared" si="19"/>
        <v>0</v>
      </c>
      <c r="AN24" s="151">
        <f t="shared" si="19"/>
        <v>15</v>
      </c>
      <c r="AO24" s="151">
        <f t="shared" si="19"/>
        <v>15</v>
      </c>
      <c r="AP24" s="151">
        <f t="shared" si="19"/>
        <v>80</v>
      </c>
      <c r="AQ24" s="151">
        <f t="shared" si="19"/>
        <v>160</v>
      </c>
      <c r="AR24" s="151">
        <f t="shared" si="19"/>
        <v>0</v>
      </c>
      <c r="AS24" s="151">
        <f t="shared" si="19"/>
        <v>0</v>
      </c>
      <c r="AT24" s="19">
        <f t="shared" si="19"/>
        <v>11</v>
      </c>
      <c r="AU24" s="19">
        <f t="shared" si="19"/>
        <v>18</v>
      </c>
      <c r="AV24" s="19">
        <f t="shared" si="19"/>
        <v>1</v>
      </c>
      <c r="AW24" s="19">
        <f t="shared" si="19"/>
        <v>0</v>
      </c>
      <c r="AX24" s="19">
        <f t="shared" si="19"/>
        <v>1</v>
      </c>
      <c r="AY24" s="19">
        <f t="shared" si="19"/>
        <v>10</v>
      </c>
      <c r="AZ24" s="150">
        <f t="shared" si="19"/>
        <v>37.6</v>
      </c>
      <c r="BA24" s="19">
        <f t="shared" si="19"/>
        <v>31</v>
      </c>
      <c r="BB24" s="19">
        <f t="shared" si="19"/>
        <v>0</v>
      </c>
      <c r="BC24" s="19">
        <f t="shared" si="19"/>
        <v>1</v>
      </c>
    </row>
    <row r="25" spans="1:55" s="12" customFormat="1" ht="45" customHeight="1">
      <c r="A25" s="21" t="s">
        <v>47</v>
      </c>
      <c r="B25" s="198" t="s">
        <v>80</v>
      </c>
      <c r="C25" s="22" t="s">
        <v>49</v>
      </c>
      <c r="D25" s="23">
        <f>SUM(E25,J25,L25)</f>
        <v>465</v>
      </c>
      <c r="E25" s="23">
        <f>SUM(F25,H25,I25,K25)</f>
        <v>320</v>
      </c>
      <c r="F25" s="24">
        <f>SUM(M25,R25,W25,AB25,AH25,AN25)</f>
        <v>60</v>
      </c>
      <c r="G25" s="25">
        <f>SUM(H25,I25,J25,K25)</f>
        <v>380</v>
      </c>
      <c r="H25" s="26">
        <f>SUM(N25,S25,X25,AC25,AI25,AO25)</f>
        <v>180</v>
      </c>
      <c r="I25" s="26">
        <f>SUM(O25,T25,Y25,AD25,AJ25,AP25)</f>
        <v>80</v>
      </c>
      <c r="J25" s="26">
        <f>SUM(P25,U25,Z25,AE25,AK25,AQ25)</f>
        <v>120</v>
      </c>
      <c r="K25" s="26">
        <f>SUM(AG25,AM25,AS25)</f>
        <v>0</v>
      </c>
      <c r="L25" s="23">
        <f>SUM(Q25,V25,AA25,AF25,AL25,AR25)</f>
        <v>25</v>
      </c>
      <c r="M25" s="27">
        <v>30</v>
      </c>
      <c r="N25" s="27">
        <v>90</v>
      </c>
      <c r="O25" s="27"/>
      <c r="P25" s="27"/>
      <c r="Q25" s="27">
        <v>10</v>
      </c>
      <c r="R25" s="27">
        <v>30</v>
      </c>
      <c r="S25" s="27">
        <v>90</v>
      </c>
      <c r="T25" s="27">
        <v>80</v>
      </c>
      <c r="U25" s="27">
        <v>120</v>
      </c>
      <c r="V25" s="27">
        <v>15</v>
      </c>
      <c r="W25" s="29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8">
        <v>4</v>
      </c>
      <c r="AU25" s="28">
        <v>13</v>
      </c>
      <c r="AV25" s="28"/>
      <c r="AW25" s="28"/>
      <c r="AX25" s="28"/>
      <c r="AY25" s="28"/>
      <c r="AZ25" s="29">
        <v>16</v>
      </c>
      <c r="BA25" s="29">
        <v>13</v>
      </c>
      <c r="BB25" s="29">
        <v>0</v>
      </c>
      <c r="BC25" s="29">
        <v>0</v>
      </c>
    </row>
    <row r="26" spans="1:55" s="12" customFormat="1" ht="45" customHeight="1">
      <c r="A26" s="21" t="s">
        <v>50</v>
      </c>
      <c r="B26" s="36" t="s">
        <v>81</v>
      </c>
      <c r="C26" s="22" t="s">
        <v>56</v>
      </c>
      <c r="D26" s="23">
        <v>25</v>
      </c>
      <c r="E26" s="23">
        <v>15</v>
      </c>
      <c r="F26" s="24">
        <v>15</v>
      </c>
      <c r="G26" s="25">
        <v>0</v>
      </c>
      <c r="H26" s="26"/>
      <c r="I26" s="26"/>
      <c r="J26" s="26"/>
      <c r="K26" s="26"/>
      <c r="L26" s="23">
        <v>10</v>
      </c>
      <c r="M26" s="27">
        <v>15</v>
      </c>
      <c r="N26" s="27"/>
      <c r="O26" s="27"/>
      <c r="P26" s="27"/>
      <c r="Q26" s="27">
        <v>10</v>
      </c>
      <c r="R26" s="27"/>
      <c r="S26" s="27"/>
      <c r="T26" s="27"/>
      <c r="U26" s="27"/>
      <c r="V26" s="27"/>
      <c r="W26" s="29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8">
        <v>1</v>
      </c>
      <c r="AU26" s="28"/>
      <c r="AV26" s="28"/>
      <c r="AW26" s="28"/>
      <c r="AX26" s="28"/>
      <c r="AY26" s="28"/>
      <c r="AZ26" s="29">
        <v>1</v>
      </c>
      <c r="BA26" s="29">
        <v>1</v>
      </c>
      <c r="BB26" s="29">
        <v>0</v>
      </c>
      <c r="BC26" s="29">
        <v>0</v>
      </c>
    </row>
    <row r="27" spans="1:55" s="12" customFormat="1" ht="45" customHeight="1">
      <c r="A27" s="21" t="s">
        <v>52</v>
      </c>
      <c r="B27" s="36" t="s">
        <v>82</v>
      </c>
      <c r="C27" s="34" t="s">
        <v>56</v>
      </c>
      <c r="D27" s="23">
        <f>SUM(E27,J27,L27)</f>
        <v>70</v>
      </c>
      <c r="E27" s="23">
        <f>SUM(F27,H27,I27,K27)</f>
        <v>50</v>
      </c>
      <c r="F27" s="24">
        <f>SUM(M27,R27,W27,AB27,AH27,AN27)</f>
        <v>15</v>
      </c>
      <c r="G27" s="25">
        <f>SUM(H27,I27,J27,K27)</f>
        <v>35</v>
      </c>
      <c r="H27" s="26">
        <f t="shared" ref="H27:J29" si="20">SUM(N27,S27,X27,AC27,AI27,AO27)</f>
        <v>15</v>
      </c>
      <c r="I27" s="26">
        <f t="shared" si="20"/>
        <v>20</v>
      </c>
      <c r="J27" s="26">
        <f t="shared" si="20"/>
        <v>0</v>
      </c>
      <c r="K27" s="26">
        <f>SUM(AG27,AM27,AS27)</f>
        <v>0</v>
      </c>
      <c r="L27" s="23">
        <f>SUM(Q27,V27,AA27,AF27,AL27,AR27)</f>
        <v>20</v>
      </c>
      <c r="M27" s="29">
        <v>15</v>
      </c>
      <c r="N27" s="29">
        <v>15</v>
      </c>
      <c r="O27" s="29">
        <v>20</v>
      </c>
      <c r="P27" s="29"/>
      <c r="Q27" s="29">
        <v>20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35">
        <v>3</v>
      </c>
      <c r="AU27" s="35"/>
      <c r="AV27" s="35"/>
      <c r="AW27" s="35"/>
      <c r="AX27" s="35"/>
      <c r="AY27" s="35"/>
      <c r="AZ27" s="29">
        <v>2</v>
      </c>
      <c r="BA27" s="29">
        <v>1</v>
      </c>
      <c r="BB27" s="29">
        <v>0</v>
      </c>
      <c r="BC27" s="29">
        <v>0</v>
      </c>
    </row>
    <row r="28" spans="1:55" s="12" customFormat="1" ht="45" customHeight="1">
      <c r="A28" s="21" t="s">
        <v>54</v>
      </c>
      <c r="B28" s="36" t="s">
        <v>83</v>
      </c>
      <c r="C28" s="34" t="s">
        <v>84</v>
      </c>
      <c r="D28" s="23">
        <f>SUM(E28,J28,L28)</f>
        <v>365</v>
      </c>
      <c r="E28" s="23">
        <f>SUM(F28,H28,I28,K28)</f>
        <v>180</v>
      </c>
      <c r="F28" s="24">
        <f>SUM(M28,R28,W28,AB28,AH28,AN28)</f>
        <v>30</v>
      </c>
      <c r="G28" s="25">
        <f>SUM(H28,I28,J28,K28)</f>
        <v>310</v>
      </c>
      <c r="H28" s="26">
        <f t="shared" si="20"/>
        <v>30</v>
      </c>
      <c r="I28" s="26">
        <f t="shared" si="20"/>
        <v>120</v>
      </c>
      <c r="J28" s="26">
        <f t="shared" si="20"/>
        <v>160</v>
      </c>
      <c r="K28" s="26">
        <f>SUM(AG28,AM28,AS28)</f>
        <v>0</v>
      </c>
      <c r="L28" s="23">
        <f>SUM(Q28,V28,AA28,AF28,AL28,AR28)</f>
        <v>25</v>
      </c>
      <c r="M28" s="29"/>
      <c r="N28" s="29"/>
      <c r="O28" s="29"/>
      <c r="P28" s="29"/>
      <c r="Q28" s="29"/>
      <c r="R28" s="29">
        <v>15</v>
      </c>
      <c r="S28" s="29">
        <v>15</v>
      </c>
      <c r="T28" s="29"/>
      <c r="U28" s="29"/>
      <c r="V28" s="29">
        <v>25</v>
      </c>
      <c r="W28" s="29"/>
      <c r="X28" s="29"/>
      <c r="Y28" s="29">
        <v>40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>
        <v>15</v>
      </c>
      <c r="AO28" s="29">
        <v>15</v>
      </c>
      <c r="AP28" s="29">
        <v>80</v>
      </c>
      <c r="AQ28" s="29">
        <v>160</v>
      </c>
      <c r="AR28" s="29"/>
      <c r="AS28" s="29"/>
      <c r="AT28" s="35"/>
      <c r="AU28" s="35">
        <v>2</v>
      </c>
      <c r="AV28" s="35">
        <v>1</v>
      </c>
      <c r="AW28" s="35"/>
      <c r="AX28" s="35"/>
      <c r="AY28" s="35">
        <v>10</v>
      </c>
      <c r="AZ28" s="29">
        <v>12</v>
      </c>
      <c r="BA28" s="29">
        <v>11</v>
      </c>
      <c r="BB28" s="29">
        <v>0</v>
      </c>
      <c r="BC28" s="29">
        <v>0</v>
      </c>
    </row>
    <row r="29" spans="1:55" s="12" customFormat="1" ht="45" customHeight="1">
      <c r="A29" s="21" t="s">
        <v>57</v>
      </c>
      <c r="B29" s="36" t="s">
        <v>85</v>
      </c>
      <c r="C29" s="34" t="s">
        <v>86</v>
      </c>
      <c r="D29" s="23">
        <f>SUM(E29,J29,L29)</f>
        <v>30</v>
      </c>
      <c r="E29" s="23">
        <f>SUM(F29,H29,I29,K29)</f>
        <v>20</v>
      </c>
      <c r="F29" s="24">
        <f>SUM(M29,R29,W29,AB29,AH29,AN29)</f>
        <v>20</v>
      </c>
      <c r="G29" s="25">
        <f>SUM(H29,I29,J29,K29)</f>
        <v>0</v>
      </c>
      <c r="H29" s="26">
        <f t="shared" si="20"/>
        <v>0</v>
      </c>
      <c r="I29" s="26">
        <f t="shared" si="20"/>
        <v>0</v>
      </c>
      <c r="J29" s="26">
        <f t="shared" si="20"/>
        <v>0</v>
      </c>
      <c r="K29" s="26">
        <f>SUM(AG29,AM29,AS29)</f>
        <v>0</v>
      </c>
      <c r="L29" s="23">
        <f>SUM(Q29,V29,AA29,AF29,AL29,AR29)</f>
        <v>10</v>
      </c>
      <c r="M29" s="29"/>
      <c r="N29" s="29"/>
      <c r="O29" s="29"/>
      <c r="P29" s="29"/>
      <c r="Q29" s="29"/>
      <c r="R29" s="29">
        <v>20</v>
      </c>
      <c r="S29" s="29"/>
      <c r="T29" s="29"/>
      <c r="U29" s="29"/>
      <c r="V29" s="29">
        <v>10</v>
      </c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35"/>
      <c r="AU29" s="35">
        <v>1</v>
      </c>
      <c r="AV29" s="35"/>
      <c r="AW29" s="35"/>
      <c r="AX29" s="35"/>
      <c r="AY29" s="35"/>
      <c r="AZ29" s="29">
        <f>E29/25</f>
        <v>0.8</v>
      </c>
      <c r="BA29" s="29">
        <v>1</v>
      </c>
      <c r="BB29" s="29">
        <v>0</v>
      </c>
      <c r="BC29" s="29">
        <v>0</v>
      </c>
    </row>
    <row r="30" spans="1:55" s="12" customFormat="1" ht="45" customHeight="1">
      <c r="A30" s="21" t="s">
        <v>60</v>
      </c>
      <c r="B30" s="36" t="s">
        <v>87</v>
      </c>
      <c r="C30" s="34" t="s">
        <v>56</v>
      </c>
      <c r="D30" s="23">
        <v>25</v>
      </c>
      <c r="E30" s="23">
        <v>15</v>
      </c>
      <c r="F30" s="24">
        <f>SUM(M30,R30,W30,AB30,AH30,AN30)</f>
        <v>15</v>
      </c>
      <c r="G30" s="25">
        <v>0</v>
      </c>
      <c r="H30" s="26"/>
      <c r="I30" s="26"/>
      <c r="J30" s="26"/>
      <c r="K30" s="26"/>
      <c r="L30" s="23">
        <f>SUM(Q30,V30,AA30,AF30,AL30,AR30)</f>
        <v>5</v>
      </c>
      <c r="M30" s="29">
        <v>15</v>
      </c>
      <c r="N30" s="29"/>
      <c r="O30" s="29"/>
      <c r="P30" s="29"/>
      <c r="Q30" s="29">
        <v>5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35">
        <v>1</v>
      </c>
      <c r="AU30" s="35"/>
      <c r="AV30" s="35"/>
      <c r="AW30" s="35"/>
      <c r="AX30" s="35"/>
      <c r="AY30" s="35"/>
      <c r="AZ30" s="29">
        <v>1</v>
      </c>
      <c r="BA30" s="29">
        <v>0</v>
      </c>
      <c r="BB30" s="29">
        <v>0</v>
      </c>
      <c r="BC30" s="29">
        <v>0</v>
      </c>
    </row>
    <row r="31" spans="1:55" s="12" customFormat="1" ht="45" customHeight="1">
      <c r="A31" s="21" t="s">
        <v>62</v>
      </c>
      <c r="B31" s="199" t="s">
        <v>88</v>
      </c>
      <c r="C31" s="34" t="s">
        <v>59</v>
      </c>
      <c r="D31" s="23">
        <f>SUM(E31,J31,L31)</f>
        <v>50</v>
      </c>
      <c r="E31" s="23">
        <f>SUM(F31,H31,I31,K31)</f>
        <v>40</v>
      </c>
      <c r="F31" s="24">
        <v>0</v>
      </c>
      <c r="G31" s="25">
        <f>SUM(H31,I31,J31,K31)</f>
        <v>40</v>
      </c>
      <c r="H31" s="26">
        <f>SUM(N31,S31,X31,AC31,AI31,AO31)</f>
        <v>40</v>
      </c>
      <c r="I31" s="26">
        <f>SUM(O31,T31,Y31,AD31,AJ31,AP31)</f>
        <v>0</v>
      </c>
      <c r="J31" s="26">
        <f>SUM(P31,U31,Z31,AE31,AK31,AQ31)</f>
        <v>0</v>
      </c>
      <c r="K31" s="26">
        <f>SUM(AG31,AM31,AS31)</f>
        <v>0</v>
      </c>
      <c r="L31" s="23">
        <f>SUM(Q31,V31,AA31,AF31,AL31,AR31)</f>
        <v>10</v>
      </c>
      <c r="M31" s="29"/>
      <c r="N31" s="29">
        <v>20</v>
      </c>
      <c r="O31" s="29"/>
      <c r="P31" s="29"/>
      <c r="Q31" s="29">
        <v>5</v>
      </c>
      <c r="R31" s="29"/>
      <c r="S31" s="29">
        <v>20</v>
      </c>
      <c r="T31" s="29"/>
      <c r="U31" s="29"/>
      <c r="V31" s="29">
        <v>5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35">
        <v>1</v>
      </c>
      <c r="AU31" s="35">
        <v>1</v>
      </c>
      <c r="AV31" s="35"/>
      <c r="AW31" s="35"/>
      <c r="AX31" s="35"/>
      <c r="AY31" s="35"/>
      <c r="AZ31" s="29">
        <f>E31/25</f>
        <v>1.6</v>
      </c>
      <c r="BA31" s="29">
        <v>2</v>
      </c>
      <c r="BB31" s="29">
        <v>0</v>
      </c>
      <c r="BC31" s="29">
        <v>0</v>
      </c>
    </row>
    <row r="32" spans="1:55" s="12" customFormat="1" ht="45" customHeight="1">
      <c r="A32" s="21" t="s">
        <v>65</v>
      </c>
      <c r="B32" s="199" t="s">
        <v>89</v>
      </c>
      <c r="C32" s="34" t="s">
        <v>56</v>
      </c>
      <c r="D32" s="23">
        <v>25</v>
      </c>
      <c r="E32" s="23">
        <v>15</v>
      </c>
      <c r="F32" s="24">
        <v>15</v>
      </c>
      <c r="G32" s="25">
        <v>0</v>
      </c>
      <c r="H32" s="26"/>
      <c r="I32" s="26"/>
      <c r="J32" s="26"/>
      <c r="K32" s="26"/>
      <c r="L32" s="23">
        <v>10</v>
      </c>
      <c r="M32" s="29">
        <v>15</v>
      </c>
      <c r="N32" s="29"/>
      <c r="O32" s="29"/>
      <c r="P32" s="29"/>
      <c r="Q32" s="29">
        <v>5</v>
      </c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35">
        <v>1</v>
      </c>
      <c r="AU32" s="35"/>
      <c r="AV32" s="35"/>
      <c r="AW32" s="35"/>
      <c r="AX32" s="35"/>
      <c r="AY32" s="35"/>
      <c r="AZ32" s="29">
        <v>1</v>
      </c>
      <c r="BA32" s="29">
        <v>0</v>
      </c>
      <c r="BB32" s="29">
        <v>0</v>
      </c>
      <c r="BC32" s="29">
        <v>0</v>
      </c>
    </row>
    <row r="33" spans="1:55" s="12" customFormat="1" ht="45" customHeight="1">
      <c r="A33" s="21" t="s">
        <v>103</v>
      </c>
      <c r="B33" s="199" t="s">
        <v>90</v>
      </c>
      <c r="C33" s="34" t="s">
        <v>86</v>
      </c>
      <c r="D33" s="23">
        <v>25</v>
      </c>
      <c r="E33" s="23">
        <v>15</v>
      </c>
      <c r="F33" s="24">
        <v>0</v>
      </c>
      <c r="G33" s="25">
        <v>15</v>
      </c>
      <c r="H33" s="26">
        <v>15</v>
      </c>
      <c r="I33" s="26"/>
      <c r="J33" s="26"/>
      <c r="K33" s="26"/>
      <c r="L33" s="23">
        <v>10</v>
      </c>
      <c r="M33" s="29"/>
      <c r="N33" s="29"/>
      <c r="O33" s="29"/>
      <c r="P33" s="29"/>
      <c r="Q33" s="29"/>
      <c r="R33" s="29"/>
      <c r="S33" s="29">
        <v>15</v>
      </c>
      <c r="T33" s="29"/>
      <c r="U33" s="29"/>
      <c r="V33" s="29">
        <v>5</v>
      </c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35"/>
      <c r="AU33" s="35">
        <v>1</v>
      </c>
      <c r="AV33" s="35"/>
      <c r="AW33" s="35"/>
      <c r="AX33" s="35"/>
      <c r="AY33" s="35"/>
      <c r="AZ33" s="29">
        <v>1</v>
      </c>
      <c r="BA33" s="29">
        <v>1</v>
      </c>
      <c r="BB33" s="29">
        <v>0</v>
      </c>
      <c r="BC33" s="29">
        <v>0</v>
      </c>
    </row>
    <row r="34" spans="1:55" s="12" customFormat="1" ht="69.75" customHeight="1">
      <c r="A34" s="21" t="s">
        <v>105</v>
      </c>
      <c r="B34" s="36" t="s">
        <v>462</v>
      </c>
      <c r="C34" s="34" t="s">
        <v>67</v>
      </c>
      <c r="D34" s="23">
        <f>SUM(E34,J34,L34)</f>
        <v>35</v>
      </c>
      <c r="E34" s="23">
        <f>SUM(F34,H34,I34,K34)</f>
        <v>30</v>
      </c>
      <c r="F34" s="24">
        <f>SUM(M34,R34,W34,AB34,AH34,AN34)</f>
        <v>0</v>
      </c>
      <c r="G34" s="25">
        <f>SUM(H34,I34,J34,K34)</f>
        <v>30</v>
      </c>
      <c r="H34" s="26">
        <f>SUM(N34,S34,X34,AC34,AI34,AO34)</f>
        <v>30</v>
      </c>
      <c r="I34" s="26">
        <f>SUM(O34,T34,Y34,AD34,AJ34,AP34)</f>
        <v>0</v>
      </c>
      <c r="J34" s="26">
        <f>SUM(P34,U34,Z34,AE34,AK34,AQ34)</f>
        <v>0</v>
      </c>
      <c r="K34" s="26">
        <f>SUM(AG34,AM34,AS34)</f>
        <v>0</v>
      </c>
      <c r="L34" s="23">
        <v>5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>
        <v>30</v>
      </c>
      <c r="AJ34" s="29"/>
      <c r="AK34" s="29"/>
      <c r="AL34" s="29">
        <v>5</v>
      </c>
      <c r="AM34" s="29"/>
      <c r="AN34" s="29"/>
      <c r="AO34" s="29"/>
      <c r="AP34" s="29"/>
      <c r="AQ34" s="29"/>
      <c r="AR34" s="29"/>
      <c r="AS34" s="29"/>
      <c r="AT34" s="35"/>
      <c r="AU34" s="35"/>
      <c r="AV34" s="35"/>
      <c r="AW34" s="35"/>
      <c r="AX34" s="35">
        <v>1</v>
      </c>
      <c r="AY34" s="35"/>
      <c r="AZ34" s="29">
        <f>E34/25</f>
        <v>1.2</v>
      </c>
      <c r="BA34" s="29">
        <v>1</v>
      </c>
      <c r="BB34" s="29">
        <v>0</v>
      </c>
      <c r="BC34" s="29">
        <f>SUM(AT34:AY34)</f>
        <v>1</v>
      </c>
    </row>
    <row r="35" spans="1:55" s="38" customFormat="1" ht="67.5" customHeight="1">
      <c r="A35" s="16" t="s">
        <v>91</v>
      </c>
      <c r="B35" s="30" t="s">
        <v>92</v>
      </c>
      <c r="C35" s="37"/>
      <c r="D35" s="151">
        <f t="shared" ref="D35:AI35" si="21">SUM(D36:D49)</f>
        <v>2725</v>
      </c>
      <c r="E35" s="151">
        <f t="shared" si="21"/>
        <v>1505</v>
      </c>
      <c r="F35" s="151">
        <f t="shared" si="21"/>
        <v>375</v>
      </c>
      <c r="G35" s="151">
        <f t="shared" si="21"/>
        <v>2050</v>
      </c>
      <c r="H35" s="151">
        <f t="shared" si="21"/>
        <v>160</v>
      </c>
      <c r="I35" s="151">
        <f t="shared" si="21"/>
        <v>880</v>
      </c>
      <c r="J35" s="151">
        <f t="shared" si="21"/>
        <v>920</v>
      </c>
      <c r="K35" s="151">
        <f t="shared" si="21"/>
        <v>90</v>
      </c>
      <c r="L35" s="151">
        <f t="shared" si="21"/>
        <v>300</v>
      </c>
      <c r="M35" s="151">
        <f t="shared" si="21"/>
        <v>0</v>
      </c>
      <c r="N35" s="151">
        <f t="shared" si="21"/>
        <v>0</v>
      </c>
      <c r="O35" s="151">
        <f t="shared" si="21"/>
        <v>0</v>
      </c>
      <c r="P35" s="151">
        <f t="shared" si="21"/>
        <v>0</v>
      </c>
      <c r="Q35" s="151">
        <f t="shared" si="21"/>
        <v>0</v>
      </c>
      <c r="R35" s="151">
        <f t="shared" si="21"/>
        <v>0</v>
      </c>
      <c r="S35" s="151">
        <f t="shared" si="21"/>
        <v>0</v>
      </c>
      <c r="T35" s="151">
        <f t="shared" si="21"/>
        <v>0</v>
      </c>
      <c r="U35" s="151">
        <f t="shared" si="21"/>
        <v>0</v>
      </c>
      <c r="V35" s="151">
        <f t="shared" si="21"/>
        <v>0</v>
      </c>
      <c r="W35" s="151">
        <f t="shared" si="21"/>
        <v>120</v>
      </c>
      <c r="X35" s="151">
        <f t="shared" si="21"/>
        <v>45</v>
      </c>
      <c r="Y35" s="151">
        <f t="shared" si="21"/>
        <v>200</v>
      </c>
      <c r="Z35" s="151">
        <f t="shared" si="21"/>
        <v>200</v>
      </c>
      <c r="AA35" s="151">
        <f t="shared" si="21"/>
        <v>80</v>
      </c>
      <c r="AB35" s="151">
        <f t="shared" si="21"/>
        <v>60</v>
      </c>
      <c r="AC35" s="151">
        <f t="shared" si="21"/>
        <v>15</v>
      </c>
      <c r="AD35" s="151">
        <f t="shared" si="21"/>
        <v>280</v>
      </c>
      <c r="AE35" s="151">
        <f t="shared" si="21"/>
        <v>320</v>
      </c>
      <c r="AF35" s="151">
        <f t="shared" si="21"/>
        <v>35</v>
      </c>
      <c r="AG35" s="151">
        <f t="shared" si="21"/>
        <v>30</v>
      </c>
      <c r="AH35" s="151">
        <f t="shared" si="21"/>
        <v>135</v>
      </c>
      <c r="AI35" s="151">
        <f t="shared" si="21"/>
        <v>55</v>
      </c>
      <c r="AJ35" s="151">
        <f t="shared" ref="AJ35:BC35" si="22">SUM(AJ36:AJ49)</f>
        <v>280</v>
      </c>
      <c r="AK35" s="151">
        <f t="shared" si="22"/>
        <v>200</v>
      </c>
      <c r="AL35" s="151">
        <f t="shared" si="22"/>
        <v>125</v>
      </c>
      <c r="AM35" s="151">
        <f t="shared" si="22"/>
        <v>30</v>
      </c>
      <c r="AN35" s="151">
        <f t="shared" si="22"/>
        <v>60</v>
      </c>
      <c r="AO35" s="151">
        <f t="shared" si="22"/>
        <v>45</v>
      </c>
      <c r="AP35" s="151">
        <f t="shared" si="22"/>
        <v>120</v>
      </c>
      <c r="AQ35" s="151">
        <f t="shared" si="22"/>
        <v>200</v>
      </c>
      <c r="AR35" s="151">
        <f t="shared" si="22"/>
        <v>55</v>
      </c>
      <c r="AS35" s="151">
        <f t="shared" si="22"/>
        <v>30</v>
      </c>
      <c r="AT35" s="151">
        <f t="shared" si="22"/>
        <v>0</v>
      </c>
      <c r="AU35" s="151">
        <f t="shared" si="22"/>
        <v>0</v>
      </c>
      <c r="AV35" s="151">
        <f t="shared" si="22"/>
        <v>26</v>
      </c>
      <c r="AW35" s="151">
        <f t="shared" si="22"/>
        <v>27</v>
      </c>
      <c r="AX35" s="151">
        <f t="shared" si="22"/>
        <v>29</v>
      </c>
      <c r="AY35" s="151">
        <f t="shared" si="22"/>
        <v>21</v>
      </c>
      <c r="AZ35" s="151">
        <f t="shared" si="22"/>
        <v>93</v>
      </c>
      <c r="BA35" s="151">
        <f t="shared" si="22"/>
        <v>77</v>
      </c>
      <c r="BB35" s="151">
        <f t="shared" si="22"/>
        <v>0</v>
      </c>
      <c r="BC35" s="151">
        <f t="shared" si="22"/>
        <v>0</v>
      </c>
    </row>
    <row r="36" spans="1:55" s="40" customFormat="1" ht="69.75" customHeight="1">
      <c r="A36" s="21" t="s">
        <v>47</v>
      </c>
      <c r="B36" s="198" t="s">
        <v>93</v>
      </c>
      <c r="C36" s="22" t="s">
        <v>64</v>
      </c>
      <c r="D36" s="23">
        <f t="shared" ref="D36:D45" si="23">SUM(E36,J36,L36)</f>
        <v>365</v>
      </c>
      <c r="E36" s="23">
        <f t="shared" ref="E36:E45" si="24">SUM(F36,H36,I36,K36)</f>
        <v>180</v>
      </c>
      <c r="F36" s="39">
        <f t="shared" ref="F36:F45" si="25">SUM(M36,R36,W36,AB36,AH36,AN36)</f>
        <v>45</v>
      </c>
      <c r="G36" s="25">
        <f t="shared" ref="G36:G45" si="26">SUM(H36,I36,J36,K36)</f>
        <v>295</v>
      </c>
      <c r="H36" s="26">
        <f t="shared" ref="H36:J40" si="27">SUM(N36,S36,X36,AC36,AI36,AO36)</f>
        <v>15</v>
      </c>
      <c r="I36" s="26">
        <f t="shared" si="27"/>
        <v>120</v>
      </c>
      <c r="J36" s="26">
        <f t="shared" si="27"/>
        <v>160</v>
      </c>
      <c r="K36" s="26">
        <f t="shared" ref="K36:K45" si="28">SUM(AG36,AM36,AS36)</f>
        <v>0</v>
      </c>
      <c r="L36" s="23">
        <f t="shared" ref="L36:L45" si="29">SUM(Q36,V36,AA36,AF36,AL36,AR36)</f>
        <v>25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>
        <v>45</v>
      </c>
      <c r="X36" s="27">
        <v>15</v>
      </c>
      <c r="Y36" s="27">
        <v>120</v>
      </c>
      <c r="Z36" s="27">
        <v>160</v>
      </c>
      <c r="AA36" s="27">
        <v>25</v>
      </c>
      <c r="AB36" s="29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8"/>
      <c r="AU36" s="28"/>
      <c r="AV36" s="28">
        <v>14</v>
      </c>
      <c r="AW36" s="28"/>
      <c r="AX36" s="28"/>
      <c r="AY36" s="28"/>
      <c r="AZ36" s="29">
        <v>13</v>
      </c>
      <c r="BA36" s="29">
        <v>11</v>
      </c>
      <c r="BB36" s="29">
        <v>0</v>
      </c>
      <c r="BC36" s="29">
        <v>0</v>
      </c>
    </row>
    <row r="37" spans="1:55" s="40" customFormat="1" ht="45" customHeight="1">
      <c r="A37" s="33" t="s">
        <v>50</v>
      </c>
      <c r="B37" s="36" t="s">
        <v>94</v>
      </c>
      <c r="C37" s="34" t="s">
        <v>71</v>
      </c>
      <c r="D37" s="23">
        <f t="shared" si="23"/>
        <v>365</v>
      </c>
      <c r="E37" s="23">
        <f t="shared" si="24"/>
        <v>180</v>
      </c>
      <c r="F37" s="39">
        <f t="shared" si="25"/>
        <v>45</v>
      </c>
      <c r="G37" s="25">
        <f t="shared" si="26"/>
        <v>295</v>
      </c>
      <c r="H37" s="26">
        <f t="shared" si="27"/>
        <v>15</v>
      </c>
      <c r="I37" s="26">
        <f t="shared" si="27"/>
        <v>120</v>
      </c>
      <c r="J37" s="26">
        <f t="shared" si="27"/>
        <v>160</v>
      </c>
      <c r="K37" s="26">
        <f t="shared" si="28"/>
        <v>0</v>
      </c>
      <c r="L37" s="23">
        <f t="shared" si="29"/>
        <v>25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>
        <v>45</v>
      </c>
      <c r="X37" s="29">
        <v>15</v>
      </c>
      <c r="Y37" s="29"/>
      <c r="Z37" s="29"/>
      <c r="AA37" s="29">
        <v>25</v>
      </c>
      <c r="AB37" s="29"/>
      <c r="AC37" s="29"/>
      <c r="AD37" s="29">
        <v>120</v>
      </c>
      <c r="AE37" s="29">
        <v>160</v>
      </c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35"/>
      <c r="AU37" s="35"/>
      <c r="AV37" s="35">
        <v>4</v>
      </c>
      <c r="AW37" s="35">
        <v>10</v>
      </c>
      <c r="AX37" s="35"/>
      <c r="AY37" s="35"/>
      <c r="AZ37" s="29">
        <v>13</v>
      </c>
      <c r="BA37" s="29">
        <v>11</v>
      </c>
      <c r="BB37" s="29">
        <v>0</v>
      </c>
      <c r="BC37" s="29">
        <v>0</v>
      </c>
    </row>
    <row r="38" spans="1:55" s="40" customFormat="1" ht="45" customHeight="1">
      <c r="A38" s="33" t="s">
        <v>52</v>
      </c>
      <c r="B38" s="36" t="s">
        <v>95</v>
      </c>
      <c r="C38" s="34" t="s">
        <v>71</v>
      </c>
      <c r="D38" s="23">
        <f t="shared" si="23"/>
        <v>405</v>
      </c>
      <c r="E38" s="23">
        <f t="shared" si="24"/>
        <v>220</v>
      </c>
      <c r="F38" s="39">
        <f t="shared" si="25"/>
        <v>45</v>
      </c>
      <c r="G38" s="25">
        <f t="shared" si="26"/>
        <v>335</v>
      </c>
      <c r="H38" s="26">
        <f t="shared" si="27"/>
        <v>15</v>
      </c>
      <c r="I38" s="26">
        <f t="shared" si="27"/>
        <v>160</v>
      </c>
      <c r="J38" s="26">
        <f t="shared" si="27"/>
        <v>160</v>
      </c>
      <c r="K38" s="26">
        <f t="shared" si="28"/>
        <v>0</v>
      </c>
      <c r="L38" s="23">
        <f t="shared" si="29"/>
        <v>25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>
        <v>45</v>
      </c>
      <c r="AC38" s="29">
        <v>15</v>
      </c>
      <c r="AD38" s="29">
        <v>160</v>
      </c>
      <c r="AE38" s="29">
        <v>160</v>
      </c>
      <c r="AF38" s="29">
        <v>25</v>
      </c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35"/>
      <c r="AU38" s="35"/>
      <c r="AV38" s="35"/>
      <c r="AW38" s="35">
        <v>15</v>
      </c>
      <c r="AX38" s="35"/>
      <c r="AY38" s="35"/>
      <c r="AZ38" s="29">
        <v>14</v>
      </c>
      <c r="BA38" s="29">
        <v>12</v>
      </c>
      <c r="BB38" s="29">
        <v>0</v>
      </c>
      <c r="BC38" s="29">
        <v>0</v>
      </c>
    </row>
    <row r="39" spans="1:55" s="40" customFormat="1" ht="69.75" customHeight="1">
      <c r="A39" s="33" t="s">
        <v>54</v>
      </c>
      <c r="B39" s="36" t="s">
        <v>96</v>
      </c>
      <c r="C39" s="34" t="s">
        <v>64</v>
      </c>
      <c r="D39" s="23">
        <f t="shared" si="23"/>
        <v>195</v>
      </c>
      <c r="E39" s="23">
        <f t="shared" si="24"/>
        <v>125</v>
      </c>
      <c r="F39" s="39">
        <f t="shared" si="25"/>
        <v>30</v>
      </c>
      <c r="G39" s="25">
        <f t="shared" si="26"/>
        <v>135</v>
      </c>
      <c r="H39" s="26">
        <f t="shared" si="27"/>
        <v>15</v>
      </c>
      <c r="I39" s="26">
        <f t="shared" si="27"/>
        <v>80</v>
      </c>
      <c r="J39" s="26">
        <f t="shared" si="27"/>
        <v>40</v>
      </c>
      <c r="K39" s="26">
        <f t="shared" si="28"/>
        <v>0</v>
      </c>
      <c r="L39" s="23">
        <f t="shared" si="29"/>
        <v>30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>
        <v>30</v>
      </c>
      <c r="X39" s="29">
        <v>15</v>
      </c>
      <c r="Y39" s="29">
        <v>80</v>
      </c>
      <c r="Z39" s="29">
        <v>40</v>
      </c>
      <c r="AA39" s="29">
        <v>30</v>
      </c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35"/>
      <c r="AU39" s="35"/>
      <c r="AV39" s="35">
        <v>8</v>
      </c>
      <c r="AW39" s="35"/>
      <c r="AX39" s="35"/>
      <c r="AY39" s="35"/>
      <c r="AZ39" s="29">
        <v>7</v>
      </c>
      <c r="BA39" s="29">
        <v>6</v>
      </c>
      <c r="BB39" s="29">
        <v>0</v>
      </c>
      <c r="BC39" s="29">
        <v>0</v>
      </c>
    </row>
    <row r="40" spans="1:55" s="40" customFormat="1" ht="45" customHeight="1">
      <c r="A40" s="33" t="s">
        <v>57</v>
      </c>
      <c r="B40" s="36" t="s">
        <v>97</v>
      </c>
      <c r="C40" s="34" t="s">
        <v>98</v>
      </c>
      <c r="D40" s="23">
        <f t="shared" si="23"/>
        <v>235</v>
      </c>
      <c r="E40" s="23">
        <f t="shared" si="24"/>
        <v>125</v>
      </c>
      <c r="F40" s="39">
        <f t="shared" si="25"/>
        <v>30</v>
      </c>
      <c r="G40" s="25">
        <f t="shared" si="26"/>
        <v>175</v>
      </c>
      <c r="H40" s="26">
        <f t="shared" si="27"/>
        <v>15</v>
      </c>
      <c r="I40" s="26">
        <f t="shared" si="27"/>
        <v>80</v>
      </c>
      <c r="J40" s="26">
        <f t="shared" si="27"/>
        <v>80</v>
      </c>
      <c r="K40" s="26">
        <f t="shared" si="28"/>
        <v>0</v>
      </c>
      <c r="L40" s="23">
        <f t="shared" si="29"/>
        <v>30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>
        <v>30</v>
      </c>
      <c r="AI40" s="29">
        <v>15</v>
      </c>
      <c r="AJ40" s="29">
        <v>80</v>
      </c>
      <c r="AK40" s="29"/>
      <c r="AL40" s="29">
        <v>30</v>
      </c>
      <c r="AM40" s="29"/>
      <c r="AN40" s="29"/>
      <c r="AO40" s="29"/>
      <c r="AP40" s="29"/>
      <c r="AQ40" s="29">
        <v>80</v>
      </c>
      <c r="AR40" s="29"/>
      <c r="AS40" s="29"/>
      <c r="AT40" s="35"/>
      <c r="AU40" s="35"/>
      <c r="AV40" s="35"/>
      <c r="AW40" s="35"/>
      <c r="AX40" s="35">
        <v>5</v>
      </c>
      <c r="AY40" s="35">
        <v>3</v>
      </c>
      <c r="AZ40" s="29">
        <v>7</v>
      </c>
      <c r="BA40" s="29">
        <v>6</v>
      </c>
      <c r="BB40" s="29">
        <v>0</v>
      </c>
      <c r="BC40" s="29">
        <v>0</v>
      </c>
    </row>
    <row r="41" spans="1:55" s="40" customFormat="1" ht="69.75" customHeight="1">
      <c r="A41" s="33" t="s">
        <v>60</v>
      </c>
      <c r="B41" s="36" t="s">
        <v>99</v>
      </c>
      <c r="C41" s="34" t="s">
        <v>100</v>
      </c>
      <c r="D41" s="23">
        <f t="shared" si="23"/>
        <v>235</v>
      </c>
      <c r="E41" s="23">
        <f t="shared" si="24"/>
        <v>125</v>
      </c>
      <c r="F41" s="39">
        <f t="shared" si="25"/>
        <v>30</v>
      </c>
      <c r="G41" s="25">
        <f t="shared" si="26"/>
        <v>175</v>
      </c>
      <c r="H41" s="26">
        <f t="shared" ref="H41:I45" si="30">SUM(N41,S41,X41,AC41,AI41,AO41)</f>
        <v>15</v>
      </c>
      <c r="I41" s="26">
        <f t="shared" si="30"/>
        <v>80</v>
      </c>
      <c r="J41" s="26">
        <v>80</v>
      </c>
      <c r="K41" s="26">
        <f t="shared" si="28"/>
        <v>0</v>
      </c>
      <c r="L41" s="23">
        <f t="shared" si="29"/>
        <v>30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>
        <v>30</v>
      </c>
      <c r="AO41" s="29">
        <v>15</v>
      </c>
      <c r="AP41" s="29">
        <v>80</v>
      </c>
      <c r="AQ41" s="29">
        <v>80</v>
      </c>
      <c r="AR41" s="29">
        <v>30</v>
      </c>
      <c r="AS41" s="29"/>
      <c r="AT41" s="35"/>
      <c r="AU41" s="35"/>
      <c r="AV41" s="35"/>
      <c r="AW41" s="35"/>
      <c r="AX41" s="35"/>
      <c r="AY41" s="35">
        <v>8</v>
      </c>
      <c r="AZ41" s="29">
        <v>7</v>
      </c>
      <c r="BA41" s="29">
        <v>6</v>
      </c>
      <c r="BB41" s="29">
        <v>0</v>
      </c>
      <c r="BC41" s="29">
        <v>0</v>
      </c>
    </row>
    <row r="42" spans="1:55" s="40" customFormat="1" ht="69.75" customHeight="1">
      <c r="A42" s="33" t="s">
        <v>62</v>
      </c>
      <c r="B42" s="36" t="s">
        <v>101</v>
      </c>
      <c r="C42" s="41" t="s">
        <v>67</v>
      </c>
      <c r="D42" s="23">
        <f t="shared" si="23"/>
        <v>150</v>
      </c>
      <c r="E42" s="23">
        <f t="shared" si="24"/>
        <v>80</v>
      </c>
      <c r="F42" s="39">
        <f t="shared" si="25"/>
        <v>30</v>
      </c>
      <c r="G42" s="25">
        <f t="shared" si="26"/>
        <v>90</v>
      </c>
      <c r="H42" s="26">
        <f t="shared" si="30"/>
        <v>10</v>
      </c>
      <c r="I42" s="26">
        <f t="shared" si="30"/>
        <v>40</v>
      </c>
      <c r="J42" s="26">
        <f>SUM(P42,U42,Z42,AE42,AK42,AQ42)</f>
        <v>40</v>
      </c>
      <c r="K42" s="26">
        <f t="shared" si="28"/>
        <v>0</v>
      </c>
      <c r="L42" s="23">
        <f t="shared" si="29"/>
        <v>30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>
        <v>30</v>
      </c>
      <c r="AI42" s="29">
        <v>10</v>
      </c>
      <c r="AJ42" s="29">
        <v>40</v>
      </c>
      <c r="AK42" s="29">
        <v>40</v>
      </c>
      <c r="AL42" s="29">
        <v>30</v>
      </c>
      <c r="AM42" s="29"/>
      <c r="AN42" s="29"/>
      <c r="AO42" s="29"/>
      <c r="AP42" s="29"/>
      <c r="AQ42" s="29"/>
      <c r="AR42" s="29"/>
      <c r="AS42" s="29"/>
      <c r="AT42" s="35"/>
      <c r="AU42" s="35"/>
      <c r="AV42" s="35"/>
      <c r="AW42" s="35"/>
      <c r="AX42" s="35">
        <v>6</v>
      </c>
      <c r="AY42" s="35"/>
      <c r="AZ42" s="29">
        <v>5</v>
      </c>
      <c r="BA42" s="29">
        <v>4</v>
      </c>
      <c r="BB42" s="29">
        <v>0</v>
      </c>
      <c r="BC42" s="29">
        <v>0</v>
      </c>
    </row>
    <row r="43" spans="1:55" s="40" customFormat="1" ht="45" customHeight="1">
      <c r="A43" s="42" t="s">
        <v>65</v>
      </c>
      <c r="B43" s="43" t="s">
        <v>102</v>
      </c>
      <c r="C43" s="44" t="s">
        <v>98</v>
      </c>
      <c r="D43" s="23">
        <f t="shared" si="23"/>
        <v>235</v>
      </c>
      <c r="E43" s="23">
        <f t="shared" si="24"/>
        <v>125</v>
      </c>
      <c r="F43" s="39">
        <f t="shared" si="25"/>
        <v>30</v>
      </c>
      <c r="G43" s="25">
        <f t="shared" si="26"/>
        <v>175</v>
      </c>
      <c r="H43" s="26">
        <f t="shared" si="30"/>
        <v>15</v>
      </c>
      <c r="I43" s="26">
        <f t="shared" si="30"/>
        <v>80</v>
      </c>
      <c r="J43" s="26">
        <f>SUM(P43,U43,Z43,AE43,AK43,AQ43)</f>
        <v>80</v>
      </c>
      <c r="K43" s="26">
        <f t="shared" si="28"/>
        <v>0</v>
      </c>
      <c r="L43" s="23">
        <f t="shared" si="29"/>
        <v>30</v>
      </c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>
        <v>30</v>
      </c>
      <c r="AI43" s="45">
        <v>15</v>
      </c>
      <c r="AJ43" s="45">
        <v>80</v>
      </c>
      <c r="AK43" s="45">
        <v>80</v>
      </c>
      <c r="AL43" s="45">
        <v>30</v>
      </c>
      <c r="AM43" s="45"/>
      <c r="AN43" s="45"/>
      <c r="AO43" s="45"/>
      <c r="AP43" s="45"/>
      <c r="AQ43" s="45"/>
      <c r="AR43" s="45"/>
      <c r="AS43" s="45"/>
      <c r="AT43" s="46"/>
      <c r="AU43" s="46"/>
      <c r="AV43" s="46"/>
      <c r="AW43" s="46"/>
      <c r="AX43" s="46">
        <v>8</v>
      </c>
      <c r="AY43" s="46"/>
      <c r="AZ43" s="29">
        <v>7</v>
      </c>
      <c r="BA43" s="29">
        <v>6</v>
      </c>
      <c r="BB43" s="29">
        <v>0</v>
      </c>
      <c r="BC43" s="29">
        <v>0</v>
      </c>
    </row>
    <row r="44" spans="1:55" s="40" customFormat="1" ht="45" customHeight="1">
      <c r="A44" s="42" t="s">
        <v>103</v>
      </c>
      <c r="B44" s="43" t="s">
        <v>104</v>
      </c>
      <c r="C44" s="44" t="s">
        <v>98</v>
      </c>
      <c r="D44" s="23">
        <f t="shared" si="23"/>
        <v>235</v>
      </c>
      <c r="E44" s="23">
        <f t="shared" si="24"/>
        <v>125</v>
      </c>
      <c r="F44" s="39">
        <f t="shared" si="25"/>
        <v>30</v>
      </c>
      <c r="G44" s="25">
        <f t="shared" si="26"/>
        <v>175</v>
      </c>
      <c r="H44" s="26">
        <f t="shared" si="30"/>
        <v>15</v>
      </c>
      <c r="I44" s="26">
        <f t="shared" si="30"/>
        <v>80</v>
      </c>
      <c r="J44" s="26">
        <f>SUM(P44,U44,Z44,AE44,AK44,AQ44)</f>
        <v>80</v>
      </c>
      <c r="K44" s="26">
        <f t="shared" si="28"/>
        <v>0</v>
      </c>
      <c r="L44" s="23">
        <f t="shared" si="29"/>
        <v>30</v>
      </c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>
        <v>30</v>
      </c>
      <c r="AI44" s="45">
        <v>15</v>
      </c>
      <c r="AJ44" s="45">
        <v>80</v>
      </c>
      <c r="AK44" s="45">
        <v>80</v>
      </c>
      <c r="AL44" s="45">
        <v>30</v>
      </c>
      <c r="AM44" s="45"/>
      <c r="AN44" s="45"/>
      <c r="AO44" s="45"/>
      <c r="AP44" s="45"/>
      <c r="AQ44" s="45"/>
      <c r="AR44" s="45"/>
      <c r="AS44" s="45"/>
      <c r="AT44" s="46"/>
      <c r="AU44" s="46"/>
      <c r="AV44" s="46"/>
      <c r="AW44" s="46"/>
      <c r="AX44" s="46">
        <v>8</v>
      </c>
      <c r="AY44" s="46"/>
      <c r="AZ44" s="29">
        <v>7</v>
      </c>
      <c r="BA44" s="29">
        <v>6</v>
      </c>
      <c r="BB44" s="29">
        <v>0</v>
      </c>
      <c r="BC44" s="29">
        <v>0</v>
      </c>
    </row>
    <row r="45" spans="1:55" s="40" customFormat="1" ht="45" customHeight="1">
      <c r="A45" s="42" t="s">
        <v>105</v>
      </c>
      <c r="B45" s="43" t="s">
        <v>106</v>
      </c>
      <c r="C45" s="44" t="s">
        <v>107</v>
      </c>
      <c r="D45" s="23">
        <f t="shared" si="23"/>
        <v>125</v>
      </c>
      <c r="E45" s="23">
        <f t="shared" si="24"/>
        <v>65</v>
      </c>
      <c r="F45" s="39">
        <f t="shared" si="25"/>
        <v>15</v>
      </c>
      <c r="G45" s="25">
        <f t="shared" si="26"/>
        <v>90</v>
      </c>
      <c r="H45" s="26">
        <f t="shared" si="30"/>
        <v>10</v>
      </c>
      <c r="I45" s="26">
        <f t="shared" si="30"/>
        <v>40</v>
      </c>
      <c r="J45" s="26">
        <f>SUM(P45,U45,Z45,AE45,AK45,AQ45)</f>
        <v>40</v>
      </c>
      <c r="K45" s="26">
        <f t="shared" si="28"/>
        <v>0</v>
      </c>
      <c r="L45" s="23">
        <f t="shared" si="29"/>
        <v>20</v>
      </c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>
        <v>15</v>
      </c>
      <c r="AO45" s="45">
        <v>10</v>
      </c>
      <c r="AP45" s="45">
        <v>40</v>
      </c>
      <c r="AQ45" s="45">
        <v>40</v>
      </c>
      <c r="AR45" s="45">
        <v>20</v>
      </c>
      <c r="AS45" s="45"/>
      <c r="AT45" s="46"/>
      <c r="AU45" s="46"/>
      <c r="AV45" s="46"/>
      <c r="AW45" s="46"/>
      <c r="AX45" s="46"/>
      <c r="AY45" s="46">
        <v>5</v>
      </c>
      <c r="AZ45" s="29">
        <v>4</v>
      </c>
      <c r="BA45" s="29">
        <v>3</v>
      </c>
      <c r="BB45" s="29">
        <v>0</v>
      </c>
      <c r="BC45" s="29">
        <v>0</v>
      </c>
    </row>
    <row r="46" spans="1:55" s="40" customFormat="1" ht="45" customHeight="1">
      <c r="A46" s="42">
        <v>11</v>
      </c>
      <c r="B46" s="43" t="s">
        <v>108</v>
      </c>
      <c r="C46" s="44" t="s">
        <v>67</v>
      </c>
      <c r="D46" s="23">
        <v>25</v>
      </c>
      <c r="E46" s="23">
        <v>15</v>
      </c>
      <c r="F46" s="39">
        <v>15</v>
      </c>
      <c r="G46" s="25">
        <v>0</v>
      </c>
      <c r="H46" s="26"/>
      <c r="I46" s="26"/>
      <c r="J46" s="26"/>
      <c r="K46" s="26"/>
      <c r="L46" s="23">
        <v>10</v>
      </c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>
        <v>15</v>
      </c>
      <c r="AI46" s="45"/>
      <c r="AJ46" s="45"/>
      <c r="AK46" s="45"/>
      <c r="AL46" s="45">
        <v>5</v>
      </c>
      <c r="AM46" s="45"/>
      <c r="AN46" s="45"/>
      <c r="AO46" s="45"/>
      <c r="AP46" s="45"/>
      <c r="AQ46" s="45"/>
      <c r="AR46" s="45"/>
      <c r="AS46" s="45"/>
      <c r="AT46" s="46"/>
      <c r="AU46" s="46"/>
      <c r="AV46" s="46"/>
      <c r="AW46" s="46"/>
      <c r="AX46" s="46">
        <v>1</v>
      </c>
      <c r="AY46" s="46"/>
      <c r="AZ46" s="29">
        <v>1</v>
      </c>
      <c r="BA46" s="29">
        <v>0</v>
      </c>
      <c r="BB46" s="29">
        <v>0</v>
      </c>
      <c r="BC46" s="29">
        <v>0</v>
      </c>
    </row>
    <row r="47" spans="1:55" s="40" customFormat="1" ht="45" customHeight="1">
      <c r="A47" s="42">
        <v>12</v>
      </c>
      <c r="B47" s="36" t="s">
        <v>109</v>
      </c>
      <c r="C47" s="34" t="s">
        <v>110</v>
      </c>
      <c r="D47" s="23">
        <v>25</v>
      </c>
      <c r="E47" s="23">
        <v>15</v>
      </c>
      <c r="F47" s="39">
        <v>15</v>
      </c>
      <c r="G47" s="25">
        <v>0</v>
      </c>
      <c r="H47" s="26"/>
      <c r="I47" s="26"/>
      <c r="J47" s="26"/>
      <c r="K47" s="26"/>
      <c r="L47" s="23">
        <v>10</v>
      </c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>
        <v>15</v>
      </c>
      <c r="AC47" s="45"/>
      <c r="AD47" s="45"/>
      <c r="AE47" s="45"/>
      <c r="AF47" s="45">
        <v>10</v>
      </c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6"/>
      <c r="AU47" s="46"/>
      <c r="AV47" s="46"/>
      <c r="AW47" s="46">
        <v>1</v>
      </c>
      <c r="AX47" s="46"/>
      <c r="AY47" s="46"/>
      <c r="AZ47" s="29">
        <v>1</v>
      </c>
      <c r="BA47" s="29">
        <v>0</v>
      </c>
      <c r="BB47" s="29">
        <v>0</v>
      </c>
      <c r="BC47" s="29">
        <v>0</v>
      </c>
    </row>
    <row r="48" spans="1:55" s="40" customFormat="1" ht="45" customHeight="1">
      <c r="A48" s="33">
        <v>13</v>
      </c>
      <c r="B48" s="36" t="s">
        <v>111</v>
      </c>
      <c r="C48" s="41" t="s">
        <v>107</v>
      </c>
      <c r="D48" s="23">
        <f>SUM(E48,J48,L48)</f>
        <v>40</v>
      </c>
      <c r="E48" s="23">
        <f>SUM(F48,H48,I48,K48)</f>
        <v>35</v>
      </c>
      <c r="F48" s="39">
        <f>SUM(M48,R48,W48,AB48,AH48,AN48)</f>
        <v>15</v>
      </c>
      <c r="G48" s="25">
        <f>SUM(H48,I48,J48,K48)</f>
        <v>20</v>
      </c>
      <c r="H48" s="26">
        <f t="shared" ref="H48:J49" si="31">SUM(N48,S48,X48,AC48,AI48,AO48)</f>
        <v>20</v>
      </c>
      <c r="I48" s="26">
        <f t="shared" si="31"/>
        <v>0</v>
      </c>
      <c r="J48" s="26">
        <f t="shared" si="31"/>
        <v>0</v>
      </c>
      <c r="K48" s="26">
        <f>SUM(AG48,AM48,AS48)</f>
        <v>0</v>
      </c>
      <c r="L48" s="47">
        <f>SUM(Q48,V48,AA48,AF48,AL48,AR48)</f>
        <v>5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>
        <v>15</v>
      </c>
      <c r="AO48" s="29">
        <v>20</v>
      </c>
      <c r="AP48" s="29"/>
      <c r="AQ48" s="29"/>
      <c r="AR48" s="29">
        <v>5</v>
      </c>
      <c r="AS48" s="29"/>
      <c r="AT48" s="35"/>
      <c r="AU48" s="35"/>
      <c r="AV48" s="35"/>
      <c r="AW48" s="35"/>
      <c r="AX48" s="35"/>
      <c r="AY48" s="35">
        <v>2</v>
      </c>
      <c r="AZ48" s="29">
        <v>2</v>
      </c>
      <c r="BA48" s="29">
        <v>1</v>
      </c>
      <c r="BB48" s="29">
        <v>0</v>
      </c>
      <c r="BC48" s="29">
        <v>0</v>
      </c>
    </row>
    <row r="49" spans="1:55" s="40" customFormat="1" ht="69.75" customHeight="1">
      <c r="A49" s="48">
        <v>14</v>
      </c>
      <c r="B49" s="200" t="s">
        <v>112</v>
      </c>
      <c r="C49" s="49" t="s">
        <v>113</v>
      </c>
      <c r="D49" s="23">
        <f>SUM(E49,J49,L49)</f>
        <v>90</v>
      </c>
      <c r="E49" s="23">
        <f>SUM(F49,H49,I49,K49)</f>
        <v>90</v>
      </c>
      <c r="F49" s="50">
        <f>SUM(M49,R49,W49,AB49,AH49,AN49)</f>
        <v>0</v>
      </c>
      <c r="G49" s="25">
        <f>SUM(H49,I49,J49,K49)</f>
        <v>90</v>
      </c>
      <c r="H49" s="26">
        <f t="shared" si="31"/>
        <v>0</v>
      </c>
      <c r="I49" s="26">
        <f t="shared" si="31"/>
        <v>0</v>
      </c>
      <c r="J49" s="26">
        <f t="shared" si="31"/>
        <v>0</v>
      </c>
      <c r="K49" s="26">
        <f>SUM(AG49,AM49,AS49)</f>
        <v>90</v>
      </c>
      <c r="L49" s="51">
        <f>SUM(Q49,V49,AA49,AF49,AL49,AR49)</f>
        <v>0</v>
      </c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>
        <v>30</v>
      </c>
      <c r="AH49" s="52"/>
      <c r="AI49" s="52"/>
      <c r="AJ49" s="52"/>
      <c r="AK49" s="52"/>
      <c r="AL49" s="52"/>
      <c r="AM49" s="52">
        <v>30</v>
      </c>
      <c r="AN49" s="52"/>
      <c r="AO49" s="52"/>
      <c r="AP49" s="52"/>
      <c r="AQ49" s="52"/>
      <c r="AR49" s="52"/>
      <c r="AS49" s="52">
        <v>30</v>
      </c>
      <c r="AT49" s="53"/>
      <c r="AU49" s="53"/>
      <c r="AV49" s="53"/>
      <c r="AW49" s="53">
        <v>1</v>
      </c>
      <c r="AX49" s="53">
        <v>1</v>
      </c>
      <c r="AY49" s="53">
        <v>3</v>
      </c>
      <c r="AZ49" s="29">
        <v>5</v>
      </c>
      <c r="BA49" s="29">
        <v>5</v>
      </c>
      <c r="BB49" s="29">
        <v>0</v>
      </c>
      <c r="BC49" s="29">
        <v>0</v>
      </c>
    </row>
    <row r="50" spans="1:55" s="40" customFormat="1" ht="54.75" customHeight="1">
      <c r="A50" s="16" t="s">
        <v>114</v>
      </c>
      <c r="B50" s="30" t="s">
        <v>115</v>
      </c>
      <c r="C50" s="54"/>
      <c r="D50" s="151">
        <f t="shared" ref="D50:AI50" si="32">SUM(D51:D52)</f>
        <v>75</v>
      </c>
      <c r="E50" s="151">
        <f t="shared" si="32"/>
        <v>75</v>
      </c>
      <c r="F50" s="151">
        <f t="shared" si="32"/>
        <v>15</v>
      </c>
      <c r="G50" s="151">
        <f t="shared" si="32"/>
        <v>60</v>
      </c>
      <c r="H50" s="151">
        <f t="shared" si="32"/>
        <v>60</v>
      </c>
      <c r="I50" s="151">
        <f t="shared" si="32"/>
        <v>0</v>
      </c>
      <c r="J50" s="151">
        <f t="shared" si="32"/>
        <v>0</v>
      </c>
      <c r="K50" s="151">
        <f t="shared" si="32"/>
        <v>0</v>
      </c>
      <c r="L50" s="151">
        <f t="shared" si="32"/>
        <v>0</v>
      </c>
      <c r="M50" s="151">
        <f t="shared" si="32"/>
        <v>15</v>
      </c>
      <c r="N50" s="151">
        <f t="shared" si="32"/>
        <v>30</v>
      </c>
      <c r="O50" s="151">
        <f t="shared" si="32"/>
        <v>0</v>
      </c>
      <c r="P50" s="151">
        <f t="shared" si="32"/>
        <v>0</v>
      </c>
      <c r="Q50" s="151">
        <f t="shared" si="32"/>
        <v>0</v>
      </c>
      <c r="R50" s="151">
        <f t="shared" si="32"/>
        <v>0</v>
      </c>
      <c r="S50" s="151">
        <f t="shared" si="32"/>
        <v>30</v>
      </c>
      <c r="T50" s="151">
        <f t="shared" si="32"/>
        <v>0</v>
      </c>
      <c r="U50" s="151">
        <f t="shared" si="32"/>
        <v>0</v>
      </c>
      <c r="V50" s="151">
        <f t="shared" si="32"/>
        <v>0</v>
      </c>
      <c r="W50" s="151">
        <f t="shared" si="32"/>
        <v>0</v>
      </c>
      <c r="X50" s="151">
        <f t="shared" si="32"/>
        <v>0</v>
      </c>
      <c r="Y50" s="151">
        <f t="shared" si="32"/>
        <v>0</v>
      </c>
      <c r="Z50" s="151">
        <f t="shared" si="32"/>
        <v>0</v>
      </c>
      <c r="AA50" s="151">
        <f t="shared" si="32"/>
        <v>0</v>
      </c>
      <c r="AB50" s="151">
        <f t="shared" si="32"/>
        <v>0</v>
      </c>
      <c r="AC50" s="151">
        <f t="shared" si="32"/>
        <v>0</v>
      </c>
      <c r="AD50" s="151">
        <f t="shared" si="32"/>
        <v>0</v>
      </c>
      <c r="AE50" s="151">
        <f t="shared" si="32"/>
        <v>0</v>
      </c>
      <c r="AF50" s="151">
        <f t="shared" si="32"/>
        <v>0</v>
      </c>
      <c r="AG50" s="151">
        <f t="shared" si="32"/>
        <v>0</v>
      </c>
      <c r="AH50" s="151">
        <f t="shared" si="32"/>
        <v>0</v>
      </c>
      <c r="AI50" s="151">
        <f t="shared" si="32"/>
        <v>0</v>
      </c>
      <c r="AJ50" s="151">
        <f t="shared" ref="AJ50:BC50" si="33">SUM(AJ51:AJ52)</f>
        <v>0</v>
      </c>
      <c r="AK50" s="151">
        <f t="shared" si="33"/>
        <v>0</v>
      </c>
      <c r="AL50" s="151">
        <f t="shared" si="33"/>
        <v>0</v>
      </c>
      <c r="AM50" s="151">
        <f t="shared" si="33"/>
        <v>0</v>
      </c>
      <c r="AN50" s="151">
        <f t="shared" si="33"/>
        <v>0</v>
      </c>
      <c r="AO50" s="151">
        <f t="shared" si="33"/>
        <v>0</v>
      </c>
      <c r="AP50" s="151">
        <f t="shared" si="33"/>
        <v>0</v>
      </c>
      <c r="AQ50" s="151">
        <f t="shared" si="33"/>
        <v>0</v>
      </c>
      <c r="AR50" s="151">
        <f t="shared" si="33"/>
        <v>0</v>
      </c>
      <c r="AS50" s="151">
        <f t="shared" si="33"/>
        <v>0</v>
      </c>
      <c r="AT50" s="151">
        <f t="shared" si="33"/>
        <v>0</v>
      </c>
      <c r="AU50" s="151">
        <f t="shared" si="33"/>
        <v>0</v>
      </c>
      <c r="AV50" s="151">
        <f t="shared" si="33"/>
        <v>0</v>
      </c>
      <c r="AW50" s="151">
        <f t="shared" si="33"/>
        <v>0</v>
      </c>
      <c r="AX50" s="151">
        <f t="shared" si="33"/>
        <v>0</v>
      </c>
      <c r="AY50" s="151">
        <f t="shared" si="33"/>
        <v>0</v>
      </c>
      <c r="AZ50" s="151">
        <f t="shared" si="33"/>
        <v>0</v>
      </c>
      <c r="BA50" s="151">
        <f t="shared" si="33"/>
        <v>0</v>
      </c>
      <c r="BB50" s="151">
        <f t="shared" si="33"/>
        <v>0</v>
      </c>
      <c r="BC50" s="151">
        <f t="shared" si="33"/>
        <v>0</v>
      </c>
    </row>
    <row r="51" spans="1:55" s="40" customFormat="1" ht="45" customHeight="1">
      <c r="A51" s="33">
        <v>1</v>
      </c>
      <c r="B51" s="36" t="s">
        <v>116</v>
      </c>
      <c r="C51" s="34" t="s">
        <v>117</v>
      </c>
      <c r="D51" s="23">
        <f>SUM(E51,J51,L51)</f>
        <v>60</v>
      </c>
      <c r="E51" s="23">
        <f>SUM(F51,H51,I51,K51)</f>
        <v>60</v>
      </c>
      <c r="F51" s="39">
        <f>SUM(M51,R51,W51,AB51,AH51,AN51)</f>
        <v>0</v>
      </c>
      <c r="G51" s="25">
        <f>SUM(H51,I51,J51,K51)</f>
        <v>60</v>
      </c>
      <c r="H51" s="26">
        <f t="shared" ref="H51:J52" si="34">SUM(N51,S51,X51,AC51,AI51,AO51)</f>
        <v>60</v>
      </c>
      <c r="I51" s="26">
        <f t="shared" si="34"/>
        <v>0</v>
      </c>
      <c r="J51" s="26">
        <f t="shared" si="34"/>
        <v>0</v>
      </c>
      <c r="K51" s="26">
        <f>SUM(AG51,AM51,AS51)</f>
        <v>0</v>
      </c>
      <c r="L51" s="23">
        <f>SUM(Q51,V51,AA51,AF51,AL51,AR51)</f>
        <v>0</v>
      </c>
      <c r="M51" s="29"/>
      <c r="N51" s="29">
        <v>30</v>
      </c>
      <c r="O51" s="29"/>
      <c r="P51" s="29"/>
      <c r="Q51" s="29"/>
      <c r="R51" s="29"/>
      <c r="S51" s="29">
        <v>30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35"/>
      <c r="AU51" s="35"/>
      <c r="AV51" s="35"/>
      <c r="AW51" s="35"/>
      <c r="AX51" s="35"/>
      <c r="AY51" s="35"/>
      <c r="AZ51" s="29">
        <v>0</v>
      </c>
      <c r="BA51" s="29">
        <v>0</v>
      </c>
      <c r="BB51" s="29">
        <v>0</v>
      </c>
      <c r="BC51" s="29">
        <f>SUM(AT51:AY51)</f>
        <v>0</v>
      </c>
    </row>
    <row r="52" spans="1:55" s="40" customFormat="1" ht="45" customHeight="1">
      <c r="A52" s="21">
        <v>2</v>
      </c>
      <c r="B52" s="198" t="s">
        <v>118</v>
      </c>
      <c r="C52" s="22" t="s">
        <v>119</v>
      </c>
      <c r="D52" s="23">
        <f>SUM(E52,J52,L52)</f>
        <v>15</v>
      </c>
      <c r="E52" s="23">
        <f>SUM(F52,H52,I52,K52)</f>
        <v>15</v>
      </c>
      <c r="F52" s="39">
        <f>SUM(M52,R52,W52,AB52,AH52,AN52)</f>
        <v>15</v>
      </c>
      <c r="G52" s="25">
        <f>SUM(H52,I52,J52,K52)</f>
        <v>0</v>
      </c>
      <c r="H52" s="26">
        <f t="shared" si="34"/>
        <v>0</v>
      </c>
      <c r="I52" s="26">
        <f t="shared" si="34"/>
        <v>0</v>
      </c>
      <c r="J52" s="26">
        <f t="shared" si="34"/>
        <v>0</v>
      </c>
      <c r="K52" s="26">
        <f>SUM(AG52,AM52,AS52)</f>
        <v>0</v>
      </c>
      <c r="L52" s="23">
        <f>SUM(Q52,V52,AA52,AF52,AL52,AR52)</f>
        <v>0</v>
      </c>
      <c r="M52" s="29">
        <v>15</v>
      </c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35"/>
      <c r="AU52" s="35"/>
      <c r="AV52" s="35"/>
      <c r="AW52" s="35"/>
      <c r="AX52" s="35"/>
      <c r="AY52" s="35"/>
      <c r="AZ52" s="29">
        <v>0</v>
      </c>
      <c r="BA52" s="29">
        <v>0</v>
      </c>
      <c r="BB52" s="29">
        <v>0</v>
      </c>
      <c r="BC52" s="29">
        <v>0</v>
      </c>
    </row>
    <row r="53" spans="1:55" s="40" customFormat="1" ht="45" customHeight="1">
      <c r="A53" s="164" t="s">
        <v>120</v>
      </c>
      <c r="B53" s="164"/>
      <c r="C53" s="164"/>
      <c r="D53" s="165">
        <f t="shared" ref="D53:AI53" si="35">SUM(D8,D17,D24,D35,D50)</f>
        <v>4850</v>
      </c>
      <c r="E53" s="165">
        <f t="shared" si="35"/>
        <v>3070</v>
      </c>
      <c r="F53" s="165">
        <f t="shared" si="35"/>
        <v>975</v>
      </c>
      <c r="G53" s="165">
        <f t="shared" si="35"/>
        <v>3295</v>
      </c>
      <c r="H53" s="165">
        <f t="shared" si="35"/>
        <v>905</v>
      </c>
      <c r="I53" s="165">
        <f t="shared" si="35"/>
        <v>1100</v>
      </c>
      <c r="J53" s="165">
        <f t="shared" si="35"/>
        <v>1200</v>
      </c>
      <c r="K53" s="165">
        <f t="shared" si="35"/>
        <v>90</v>
      </c>
      <c r="L53" s="165">
        <f t="shared" si="35"/>
        <v>575</v>
      </c>
      <c r="M53" s="55">
        <f t="shared" si="35"/>
        <v>340</v>
      </c>
      <c r="N53" s="55">
        <f t="shared" si="35"/>
        <v>305</v>
      </c>
      <c r="O53" s="55">
        <f t="shared" si="35"/>
        <v>20</v>
      </c>
      <c r="P53" s="55">
        <f t="shared" si="35"/>
        <v>0</v>
      </c>
      <c r="Q53" s="55">
        <f t="shared" si="35"/>
        <v>125</v>
      </c>
      <c r="R53" s="55">
        <f t="shared" si="35"/>
        <v>225</v>
      </c>
      <c r="S53" s="55">
        <f t="shared" si="35"/>
        <v>270</v>
      </c>
      <c r="T53" s="55">
        <f t="shared" si="35"/>
        <v>80</v>
      </c>
      <c r="U53" s="55">
        <f t="shared" si="35"/>
        <v>120</v>
      </c>
      <c r="V53" s="55">
        <f t="shared" si="35"/>
        <v>125</v>
      </c>
      <c r="W53" s="55">
        <f t="shared" si="35"/>
        <v>140</v>
      </c>
      <c r="X53" s="55">
        <f t="shared" si="35"/>
        <v>110</v>
      </c>
      <c r="Y53" s="55">
        <f t="shared" si="35"/>
        <v>240</v>
      </c>
      <c r="Z53" s="55">
        <f t="shared" si="35"/>
        <v>200</v>
      </c>
      <c r="AA53" s="55">
        <f t="shared" si="35"/>
        <v>90</v>
      </c>
      <c r="AB53" s="55">
        <f t="shared" si="35"/>
        <v>60</v>
      </c>
      <c r="AC53" s="55">
        <f t="shared" si="35"/>
        <v>75</v>
      </c>
      <c r="AD53" s="55">
        <f t="shared" si="35"/>
        <v>280</v>
      </c>
      <c r="AE53" s="55">
        <f t="shared" si="35"/>
        <v>320</v>
      </c>
      <c r="AF53" s="55">
        <f t="shared" si="35"/>
        <v>35</v>
      </c>
      <c r="AG53" s="55">
        <f t="shared" si="35"/>
        <v>30</v>
      </c>
      <c r="AH53" s="55">
        <f t="shared" si="35"/>
        <v>135</v>
      </c>
      <c r="AI53" s="55">
        <f t="shared" si="35"/>
        <v>85</v>
      </c>
      <c r="AJ53" s="55">
        <f t="shared" ref="AJ53:BC53" si="36">SUM(AJ8,AJ17,AJ24,AJ35,AJ50)</f>
        <v>280</v>
      </c>
      <c r="AK53" s="55">
        <f t="shared" si="36"/>
        <v>200</v>
      </c>
      <c r="AL53" s="55">
        <f t="shared" si="36"/>
        <v>130</v>
      </c>
      <c r="AM53" s="55">
        <f t="shared" si="36"/>
        <v>30</v>
      </c>
      <c r="AN53" s="55">
        <f t="shared" si="36"/>
        <v>75</v>
      </c>
      <c r="AO53" s="55">
        <f t="shared" si="36"/>
        <v>60</v>
      </c>
      <c r="AP53" s="55">
        <f t="shared" si="36"/>
        <v>200</v>
      </c>
      <c r="AQ53" s="55">
        <f t="shared" si="36"/>
        <v>360</v>
      </c>
      <c r="AR53" s="55">
        <f t="shared" si="36"/>
        <v>55</v>
      </c>
      <c r="AS53" s="55">
        <f t="shared" si="36"/>
        <v>30</v>
      </c>
      <c r="AT53" s="55">
        <f t="shared" si="36"/>
        <v>31</v>
      </c>
      <c r="AU53" s="55">
        <f t="shared" si="36"/>
        <v>30</v>
      </c>
      <c r="AV53" s="55">
        <f t="shared" si="36"/>
        <v>31</v>
      </c>
      <c r="AW53" s="55">
        <f t="shared" si="36"/>
        <v>31</v>
      </c>
      <c r="AX53" s="55">
        <f t="shared" si="36"/>
        <v>30</v>
      </c>
      <c r="AY53" s="55">
        <f t="shared" si="36"/>
        <v>31</v>
      </c>
      <c r="AZ53" s="166">
        <f t="shared" si="36"/>
        <v>163.19999999999999</v>
      </c>
      <c r="BA53" s="166">
        <f t="shared" si="36"/>
        <v>124</v>
      </c>
      <c r="BB53" s="166">
        <f t="shared" si="36"/>
        <v>20</v>
      </c>
      <c r="BC53" s="166">
        <f t="shared" si="36"/>
        <v>1</v>
      </c>
    </row>
    <row r="54" spans="1:55" s="40" customFormat="1" ht="45" customHeight="1">
      <c r="A54" s="164"/>
      <c r="B54" s="164"/>
      <c r="C54" s="164"/>
      <c r="D54" s="165"/>
      <c r="E54" s="165"/>
      <c r="F54" s="165"/>
      <c r="G54" s="165"/>
      <c r="H54" s="165"/>
      <c r="I54" s="165"/>
      <c r="J54" s="165"/>
      <c r="K54" s="165"/>
      <c r="L54" s="165"/>
      <c r="M54" s="167">
        <f>SUM(M53:Q53)</f>
        <v>790</v>
      </c>
      <c r="N54" s="167"/>
      <c r="O54" s="167"/>
      <c r="P54" s="167"/>
      <c r="Q54" s="167"/>
      <c r="R54" s="167">
        <f>SUM(R53:V53)</f>
        <v>820</v>
      </c>
      <c r="S54" s="167"/>
      <c r="T54" s="167"/>
      <c r="U54" s="167"/>
      <c r="V54" s="167"/>
      <c r="W54" s="167">
        <f>SUM(W53:AA53)</f>
        <v>780</v>
      </c>
      <c r="X54" s="167"/>
      <c r="Y54" s="167"/>
      <c r="Z54" s="167"/>
      <c r="AA54" s="167"/>
      <c r="AB54" s="167">
        <f>SUM(AB53:AG53)</f>
        <v>800</v>
      </c>
      <c r="AC54" s="167"/>
      <c r="AD54" s="167"/>
      <c r="AE54" s="167"/>
      <c r="AF54" s="167"/>
      <c r="AG54" s="167"/>
      <c r="AH54" s="167">
        <f>SUM(AH53:AM53)</f>
        <v>860</v>
      </c>
      <c r="AI54" s="167"/>
      <c r="AJ54" s="167"/>
      <c r="AK54" s="167"/>
      <c r="AL54" s="167"/>
      <c r="AM54" s="167"/>
      <c r="AN54" s="167">
        <f>SUM(AN53:AS53)</f>
        <v>780</v>
      </c>
      <c r="AO54" s="167"/>
      <c r="AP54" s="167"/>
      <c r="AQ54" s="167"/>
      <c r="AR54" s="167"/>
      <c r="AS54" s="167"/>
      <c r="AT54" s="167">
        <f>SUM(AT53:AY53)</f>
        <v>184</v>
      </c>
      <c r="AU54" s="167"/>
      <c r="AV54" s="167"/>
      <c r="AW54" s="167"/>
      <c r="AX54" s="167"/>
      <c r="AY54" s="167"/>
      <c r="AZ54" s="166"/>
      <c r="BA54" s="166"/>
      <c r="BB54" s="166"/>
      <c r="BC54" s="166"/>
    </row>
    <row r="55" spans="1:55" s="40" customFormat="1" ht="51.75" customHeight="1">
      <c r="A55" s="56" t="s">
        <v>47</v>
      </c>
      <c r="B55" s="57" t="s">
        <v>121</v>
      </c>
      <c r="C55" s="58"/>
      <c r="D55" s="59"/>
      <c r="E55" s="59"/>
      <c r="F55" s="60"/>
      <c r="G55" s="60"/>
      <c r="H55" s="60"/>
      <c r="I55" s="60"/>
      <c r="J55" s="60"/>
      <c r="K55" s="60"/>
      <c r="L55" s="59"/>
      <c r="M55" s="168">
        <v>1</v>
      </c>
      <c r="N55" s="168"/>
      <c r="O55" s="168"/>
      <c r="P55" s="61"/>
      <c r="Q55" s="61"/>
      <c r="R55" s="168">
        <v>4</v>
      </c>
      <c r="S55" s="168"/>
      <c r="T55" s="168"/>
      <c r="U55" s="61"/>
      <c r="V55" s="61"/>
      <c r="W55" s="168">
        <v>3</v>
      </c>
      <c r="X55" s="168"/>
      <c r="Y55" s="168"/>
      <c r="Z55" s="61"/>
      <c r="AA55" s="61"/>
      <c r="AB55" s="168">
        <v>3</v>
      </c>
      <c r="AC55" s="168"/>
      <c r="AD55" s="168"/>
      <c r="AE55" s="61"/>
      <c r="AF55" s="61"/>
      <c r="AG55" s="62"/>
      <c r="AH55" s="168">
        <v>3</v>
      </c>
      <c r="AI55" s="168"/>
      <c r="AJ55" s="168"/>
      <c r="AK55" s="61"/>
      <c r="AL55" s="61"/>
      <c r="AM55" s="62"/>
      <c r="AN55" s="168">
        <v>1</v>
      </c>
      <c r="AO55" s="168"/>
      <c r="AP55" s="168"/>
      <c r="AQ55" s="61"/>
      <c r="AR55" s="61"/>
      <c r="AS55" s="61"/>
      <c r="AT55" s="60"/>
      <c r="AU55" s="60"/>
      <c r="AV55" s="60"/>
      <c r="AW55" s="60"/>
      <c r="AX55" s="60"/>
      <c r="AY55" s="60"/>
      <c r="AZ55" s="60"/>
      <c r="BA55" s="60"/>
      <c r="BB55" s="60"/>
      <c r="BC55" s="60"/>
    </row>
    <row r="56" spans="1:55">
      <c r="A56" s="7"/>
      <c r="B56" s="63"/>
      <c r="C56" s="63"/>
      <c r="D56" s="7"/>
      <c r="E56" s="3"/>
      <c r="F56" s="64"/>
      <c r="G56" s="63"/>
      <c r="H56" s="63"/>
      <c r="I56" s="63"/>
      <c r="J56" s="63"/>
      <c r="K56" s="63"/>
      <c r="L56" s="63"/>
      <c r="AZ56" s="65"/>
      <c r="BA56" s="65"/>
      <c r="BB56" s="65"/>
      <c r="BC56" s="65"/>
    </row>
    <row r="57" spans="1:55" s="66" customFormat="1">
      <c r="A57" s="7"/>
      <c r="B57" s="63"/>
      <c r="C57" s="63"/>
      <c r="D57" s="7"/>
      <c r="E57" s="1"/>
      <c r="F57" s="3"/>
      <c r="G57" s="63"/>
      <c r="H57" s="63"/>
      <c r="I57" s="63"/>
      <c r="J57" s="63"/>
      <c r="K57" s="63"/>
      <c r="L57" s="6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1"/>
      <c r="AU57" s="1"/>
      <c r="AV57" s="1"/>
      <c r="AW57" s="1"/>
      <c r="AX57" s="1"/>
      <c r="AY57" s="1"/>
      <c r="AZ57" s="4"/>
      <c r="BA57" s="4"/>
      <c r="BB57" s="4"/>
      <c r="BC57" s="4"/>
    </row>
    <row r="58" spans="1:55" s="66" customFormat="1">
      <c r="A58" s="1"/>
      <c r="B58" s="1" t="s">
        <v>122</v>
      </c>
      <c r="C58" s="63"/>
      <c r="D58" s="1"/>
      <c r="E58" s="1"/>
      <c r="F58" s="1"/>
      <c r="G58" s="1"/>
      <c r="H58" s="1"/>
      <c r="I58" s="1"/>
      <c r="J58" s="1"/>
      <c r="K58" s="1"/>
      <c r="L58" s="1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1"/>
      <c r="AU58" s="1"/>
      <c r="AV58" s="1"/>
      <c r="AW58" s="1"/>
      <c r="AX58" s="1"/>
      <c r="AY58" s="1"/>
      <c r="AZ58" s="4"/>
      <c r="BA58" s="4"/>
      <c r="BB58" s="4"/>
      <c r="BC58" s="4"/>
    </row>
    <row r="59" spans="1:55" s="66" customFormat="1">
      <c r="A59" s="1"/>
      <c r="B59" s="68" t="s">
        <v>123</v>
      </c>
      <c r="C59" s="63"/>
      <c r="D59" s="1"/>
      <c r="E59" s="1"/>
      <c r="F59" s="1"/>
      <c r="G59" s="1"/>
      <c r="H59" s="1"/>
      <c r="I59" s="1"/>
      <c r="J59" s="1"/>
      <c r="K59" s="1"/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1"/>
      <c r="AU59" s="1"/>
      <c r="AV59" s="1"/>
      <c r="AW59" s="1"/>
      <c r="AX59" s="1"/>
      <c r="AY59" s="1"/>
      <c r="AZ59" s="4"/>
      <c r="BA59" s="4"/>
      <c r="BB59" s="4"/>
      <c r="BC59" s="4"/>
    </row>
    <row r="60" spans="1:55" s="66" customFormat="1">
      <c r="A60" s="1"/>
      <c r="B60" s="63"/>
      <c r="C60" s="63"/>
      <c r="D60" s="1"/>
      <c r="E60" s="1"/>
      <c r="F60" s="1"/>
      <c r="G60" s="1"/>
      <c r="H60" s="1"/>
      <c r="I60" s="1"/>
      <c r="J60" s="1"/>
      <c r="K60" s="1"/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1"/>
      <c r="AU60" s="1"/>
      <c r="AV60" s="1"/>
      <c r="AW60" s="1"/>
      <c r="AX60" s="1"/>
      <c r="AY60" s="1"/>
      <c r="AZ60" s="4"/>
      <c r="BA60" s="4"/>
      <c r="BB60" s="4"/>
      <c r="BC60" s="4"/>
    </row>
    <row r="61" spans="1:55" s="66" customFormat="1">
      <c r="A61" s="1"/>
      <c r="B61" s="63"/>
      <c r="C61" s="63"/>
      <c r="D61" s="1"/>
      <c r="E61" s="1"/>
      <c r="F61" s="1"/>
      <c r="G61" s="1"/>
      <c r="H61" s="1"/>
      <c r="I61" s="1"/>
      <c r="J61" s="1"/>
      <c r="K61" s="1"/>
      <c r="L61" s="1"/>
      <c r="M61" s="3"/>
      <c r="N61" s="3"/>
      <c r="O61" s="3"/>
      <c r="P61" s="3"/>
      <c r="Q61" s="3"/>
      <c r="R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1"/>
      <c r="AU61" s="1"/>
      <c r="AV61" s="1"/>
      <c r="AW61" s="1"/>
      <c r="AX61" s="1"/>
      <c r="AY61" s="1"/>
      <c r="AZ61" s="4"/>
      <c r="BA61" s="4"/>
      <c r="BB61" s="4"/>
      <c r="BC61" s="4"/>
    </row>
    <row r="62" spans="1:55" s="66" customFormat="1">
      <c r="A62" s="1"/>
      <c r="B62" s="63"/>
      <c r="C62" s="63"/>
      <c r="D62" s="1"/>
      <c r="E62" s="1"/>
      <c r="F62" s="1"/>
      <c r="G62" s="1"/>
      <c r="H62" s="1"/>
      <c r="I62" s="1"/>
      <c r="J62" s="1"/>
      <c r="K62" s="1"/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1"/>
      <c r="AU62" s="1"/>
      <c r="AV62" s="1"/>
      <c r="AW62" s="1"/>
      <c r="AX62" s="1"/>
      <c r="AY62" s="1"/>
      <c r="AZ62" s="4"/>
      <c r="BA62" s="4"/>
      <c r="BB62" s="4"/>
      <c r="BC62" s="4"/>
    </row>
    <row r="63" spans="1:55" s="66" customForma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1"/>
      <c r="AU63" s="1"/>
      <c r="AV63" s="1"/>
      <c r="AW63" s="1"/>
      <c r="AX63" s="1"/>
      <c r="AY63" s="1"/>
      <c r="AZ63" s="4"/>
      <c r="BA63" s="4"/>
      <c r="BB63" s="4"/>
      <c r="BC63" s="4"/>
    </row>
    <row r="64" spans="1:55" s="66" customForma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1"/>
      <c r="AU64" s="1"/>
      <c r="AV64" s="1"/>
      <c r="AW64" s="1"/>
      <c r="AX64" s="1"/>
      <c r="AY64" s="1"/>
      <c r="AZ64" s="4"/>
      <c r="BA64" s="4"/>
      <c r="BB64" s="4"/>
      <c r="BC64" s="4"/>
    </row>
    <row r="65" spans="1:55" s="66" customForma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1"/>
      <c r="AU65" s="1"/>
      <c r="AV65" s="1"/>
      <c r="AW65" s="1"/>
      <c r="AX65" s="1"/>
      <c r="AY65" s="1"/>
      <c r="AZ65" s="4"/>
      <c r="BA65" s="4"/>
      <c r="BB65" s="4"/>
      <c r="BC65" s="4"/>
    </row>
    <row r="66" spans="1:55" s="66" customForma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1"/>
      <c r="AU66" s="1"/>
      <c r="AV66" s="1"/>
      <c r="AW66" s="1"/>
      <c r="AX66" s="1"/>
      <c r="AY66" s="1"/>
      <c r="AZ66" s="4"/>
      <c r="BA66" s="4"/>
      <c r="BB66" s="4"/>
      <c r="BC66" s="4"/>
    </row>
    <row r="67" spans="1:55" s="66" customForma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1"/>
      <c r="AU67" s="1"/>
      <c r="AV67" s="1"/>
      <c r="AW67" s="1"/>
      <c r="AX67" s="1"/>
      <c r="AY67" s="1"/>
      <c r="AZ67" s="4"/>
      <c r="BA67" s="4"/>
      <c r="BB67" s="4"/>
      <c r="BC67" s="4"/>
    </row>
    <row r="68" spans="1:55" s="66" customForma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1"/>
      <c r="AU68" s="1"/>
      <c r="AV68" s="1"/>
      <c r="AW68" s="1"/>
      <c r="AX68" s="1"/>
      <c r="AY68" s="1"/>
      <c r="AZ68" s="4"/>
      <c r="BA68" s="4"/>
      <c r="BB68" s="4"/>
      <c r="BC68" s="4"/>
    </row>
    <row r="69" spans="1:55" s="66" customForma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1"/>
      <c r="AU69" s="1"/>
      <c r="AV69" s="1"/>
      <c r="AW69" s="1"/>
      <c r="AX69" s="1"/>
      <c r="AY69" s="1"/>
      <c r="AZ69" s="4"/>
      <c r="BA69" s="4"/>
      <c r="BB69" s="4"/>
      <c r="BC69" s="4"/>
    </row>
    <row r="70" spans="1:55" s="66" customForma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1"/>
      <c r="AU70" s="1"/>
      <c r="AV70" s="1"/>
      <c r="AW70" s="1"/>
      <c r="AX70" s="1"/>
      <c r="AY70" s="1"/>
      <c r="AZ70" s="4"/>
      <c r="BA70" s="4"/>
      <c r="BB70" s="4"/>
      <c r="BC70" s="4"/>
    </row>
    <row r="71" spans="1:55" s="66" customForma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1"/>
      <c r="AU71" s="1"/>
      <c r="AV71" s="1"/>
      <c r="AW71" s="1"/>
      <c r="AX71" s="1"/>
      <c r="AY71" s="1"/>
      <c r="AZ71" s="4"/>
      <c r="BA71" s="4"/>
      <c r="BB71" s="4"/>
      <c r="BC71" s="4"/>
    </row>
    <row r="72" spans="1:55" s="66" customForma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1"/>
      <c r="AU72" s="1"/>
      <c r="AV72" s="1"/>
      <c r="AW72" s="1"/>
      <c r="AX72" s="1"/>
      <c r="AY72" s="1"/>
      <c r="AZ72" s="4"/>
      <c r="BA72" s="4"/>
      <c r="BB72" s="4"/>
      <c r="BC72" s="4"/>
    </row>
    <row r="73" spans="1:55" s="66" customForma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1"/>
      <c r="AU73" s="1"/>
      <c r="AV73" s="1"/>
      <c r="AW73" s="1"/>
      <c r="AX73" s="1"/>
      <c r="AY73" s="1"/>
      <c r="AZ73" s="4"/>
      <c r="BA73" s="4"/>
      <c r="BB73" s="4"/>
      <c r="BC73" s="4"/>
    </row>
    <row r="74" spans="1:55" s="66" customForma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1"/>
      <c r="AU74" s="1"/>
      <c r="AV74" s="1"/>
      <c r="AW74" s="1"/>
      <c r="AX74" s="1"/>
      <c r="AY74" s="1"/>
      <c r="AZ74" s="4"/>
      <c r="BA74" s="4"/>
      <c r="BB74" s="4"/>
      <c r="BC74" s="4"/>
    </row>
    <row r="75" spans="1:55" s="66" customForma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1"/>
      <c r="AU75" s="1"/>
      <c r="AV75" s="1"/>
      <c r="AW75" s="1"/>
      <c r="AX75" s="1"/>
      <c r="AY75" s="1"/>
      <c r="AZ75" s="4"/>
      <c r="BA75" s="4"/>
      <c r="BB75" s="4"/>
      <c r="BC75" s="4"/>
    </row>
    <row r="76" spans="1:55" s="66" customForma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1"/>
      <c r="AU76" s="1"/>
      <c r="AV76" s="1"/>
      <c r="AW76" s="1"/>
      <c r="AX76" s="1"/>
      <c r="AY76" s="1"/>
      <c r="AZ76" s="4"/>
      <c r="BA76" s="4"/>
      <c r="BB76" s="4"/>
      <c r="BC76" s="4"/>
    </row>
    <row r="77" spans="1:55" s="66" customForma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1"/>
      <c r="AU77" s="1"/>
      <c r="AV77" s="1"/>
      <c r="AW77" s="1"/>
      <c r="AX77" s="1"/>
      <c r="AY77" s="1"/>
      <c r="AZ77" s="4"/>
      <c r="BA77" s="4"/>
      <c r="BB77" s="4"/>
      <c r="BC77" s="4"/>
    </row>
    <row r="78" spans="1:55" s="66" customForma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1"/>
      <c r="AU78" s="1"/>
      <c r="AV78" s="1"/>
      <c r="AW78" s="1"/>
      <c r="AX78" s="1"/>
      <c r="AY78" s="1"/>
      <c r="AZ78" s="4"/>
      <c r="BA78" s="4"/>
      <c r="BB78" s="4"/>
      <c r="BC78" s="4"/>
    </row>
    <row r="79" spans="1:55" s="66" customForma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1"/>
      <c r="AU79" s="1"/>
      <c r="AV79" s="1"/>
      <c r="AW79" s="1"/>
      <c r="AX79" s="1"/>
      <c r="AY79" s="1"/>
      <c r="AZ79" s="4"/>
      <c r="BA79" s="4"/>
      <c r="BB79" s="4"/>
      <c r="BC79" s="4"/>
    </row>
    <row r="80" spans="1:55" s="66" customForma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1"/>
      <c r="AU80" s="1"/>
      <c r="AV80" s="1"/>
      <c r="AW80" s="1"/>
      <c r="AX80" s="1"/>
      <c r="AY80" s="1"/>
      <c r="AZ80" s="4"/>
      <c r="BA80" s="4"/>
      <c r="BB80" s="4"/>
      <c r="BC80" s="4"/>
    </row>
    <row r="81" spans="1:55" s="66" customForma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1"/>
      <c r="AU81" s="1"/>
      <c r="AV81" s="1"/>
      <c r="AW81" s="1"/>
      <c r="AX81" s="1"/>
      <c r="AY81" s="1"/>
      <c r="AZ81" s="4"/>
      <c r="BA81" s="4"/>
      <c r="BB81" s="4"/>
      <c r="BC81" s="4"/>
    </row>
    <row r="82" spans="1:55" s="66" customForma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1"/>
      <c r="AU82" s="1"/>
      <c r="AV82" s="1"/>
      <c r="AW82" s="1"/>
      <c r="AX82" s="1"/>
      <c r="AY82" s="1"/>
      <c r="AZ82" s="4"/>
      <c r="BA82" s="4"/>
      <c r="BB82" s="4"/>
      <c r="BC82" s="4"/>
    </row>
    <row r="83" spans="1:55" s="66" customForma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1"/>
      <c r="AU83" s="1"/>
      <c r="AV83" s="1"/>
      <c r="AW83" s="1"/>
      <c r="AX83" s="1"/>
      <c r="AY83" s="1"/>
      <c r="AZ83" s="4"/>
      <c r="BA83" s="4"/>
      <c r="BB83" s="4"/>
      <c r="BC83" s="4"/>
    </row>
    <row r="84" spans="1:55" s="66" customForma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1"/>
      <c r="AU84" s="1"/>
      <c r="AV84" s="1"/>
      <c r="AW84" s="1"/>
      <c r="AX84" s="1"/>
      <c r="AY84" s="1"/>
      <c r="AZ84" s="4"/>
      <c r="BA84" s="4"/>
      <c r="BB84" s="4"/>
      <c r="BC84" s="4"/>
    </row>
    <row r="85" spans="1:55" s="66" customForma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1"/>
      <c r="AU85" s="1"/>
      <c r="AV85" s="1"/>
      <c r="AW85" s="1"/>
      <c r="AX85" s="1"/>
      <c r="AY85" s="1"/>
      <c r="AZ85" s="4"/>
      <c r="BA85" s="4"/>
      <c r="BB85" s="4"/>
      <c r="BC85" s="4"/>
    </row>
    <row r="86" spans="1:55" s="66" customForma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1"/>
      <c r="AU86" s="1"/>
      <c r="AV86" s="1"/>
      <c r="AW86" s="1"/>
      <c r="AX86" s="1"/>
      <c r="AY86" s="1"/>
      <c r="AZ86" s="4"/>
      <c r="BA86" s="4"/>
      <c r="BB86" s="4"/>
      <c r="BC86" s="4"/>
    </row>
    <row r="87" spans="1:55" s="66" customForma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1"/>
      <c r="AU87" s="1"/>
      <c r="AV87" s="1"/>
      <c r="AW87" s="1"/>
      <c r="AX87" s="1"/>
      <c r="AY87" s="1"/>
      <c r="AZ87" s="4"/>
      <c r="BA87" s="4"/>
      <c r="BB87" s="4"/>
      <c r="BC87" s="4"/>
    </row>
    <row r="88" spans="1:55" s="66" customForma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1"/>
      <c r="AU88" s="1"/>
      <c r="AV88" s="1"/>
      <c r="AW88" s="1"/>
      <c r="AX88" s="1"/>
      <c r="AY88" s="1"/>
      <c r="AZ88" s="4"/>
      <c r="BA88" s="4"/>
      <c r="BB88" s="4"/>
      <c r="BC88" s="4"/>
    </row>
    <row r="89" spans="1:55" s="66" customForma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1"/>
      <c r="AU89" s="1"/>
      <c r="AV89" s="1"/>
      <c r="AW89" s="1"/>
      <c r="AX89" s="1"/>
      <c r="AY89" s="1"/>
      <c r="AZ89" s="4"/>
      <c r="BA89" s="4"/>
      <c r="BB89" s="4"/>
      <c r="BC89" s="4"/>
    </row>
    <row r="90" spans="1:55" s="66" customForma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1"/>
      <c r="AU90" s="1"/>
      <c r="AV90" s="1"/>
      <c r="AW90" s="1"/>
      <c r="AX90" s="1"/>
      <c r="AY90" s="1"/>
      <c r="AZ90" s="4"/>
      <c r="BA90" s="4"/>
      <c r="BB90" s="4"/>
      <c r="BC90" s="4"/>
    </row>
    <row r="91" spans="1:55" s="66" customForma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1"/>
      <c r="AU91" s="1"/>
      <c r="AV91" s="1"/>
      <c r="AW91" s="1"/>
      <c r="AX91" s="1"/>
      <c r="AY91" s="1"/>
      <c r="AZ91" s="4"/>
      <c r="BA91" s="4"/>
      <c r="BB91" s="4"/>
      <c r="BC91" s="4"/>
    </row>
    <row r="92" spans="1:55" s="66" customForma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1"/>
      <c r="AU92" s="1"/>
      <c r="AV92" s="1"/>
      <c r="AW92" s="1"/>
      <c r="AX92" s="1"/>
      <c r="AY92" s="1"/>
      <c r="AZ92" s="4"/>
      <c r="BA92" s="4"/>
      <c r="BB92" s="4"/>
      <c r="BC92" s="4"/>
    </row>
    <row r="93" spans="1:55" s="66" customForma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1"/>
      <c r="AU93" s="1"/>
      <c r="AV93" s="1"/>
      <c r="AW93" s="1"/>
      <c r="AX93" s="1"/>
      <c r="AY93" s="1"/>
      <c r="AZ93" s="4"/>
      <c r="BA93" s="4"/>
      <c r="BB93" s="4"/>
      <c r="BC93" s="4"/>
    </row>
    <row r="94" spans="1:55" s="66" customForma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1"/>
      <c r="AU94" s="1"/>
      <c r="AV94" s="1"/>
      <c r="AW94" s="1"/>
      <c r="AX94" s="1"/>
      <c r="AY94" s="1"/>
      <c r="AZ94" s="4"/>
      <c r="BA94" s="4"/>
      <c r="BB94" s="4"/>
      <c r="BC94" s="4"/>
    </row>
    <row r="95" spans="1:55" s="66" customForma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1"/>
      <c r="AU95" s="1"/>
      <c r="AV95" s="1"/>
      <c r="AW95" s="1"/>
      <c r="AX95" s="1"/>
      <c r="AY95" s="1"/>
      <c r="AZ95" s="4"/>
      <c r="BA95" s="4"/>
      <c r="BB95" s="4"/>
      <c r="BC95" s="4"/>
    </row>
    <row r="96" spans="1:55" s="66" customForma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1"/>
      <c r="AU96" s="1"/>
      <c r="AV96" s="1"/>
      <c r="AW96" s="1"/>
      <c r="AX96" s="1"/>
      <c r="AY96" s="1"/>
      <c r="AZ96" s="4"/>
      <c r="BA96" s="4"/>
      <c r="BB96" s="4"/>
      <c r="BC96" s="4"/>
    </row>
  </sheetData>
  <mergeCells count="64">
    <mergeCell ref="AN55:AP55"/>
    <mergeCell ref="M55:O55"/>
    <mergeCell ref="R55:T55"/>
    <mergeCell ref="W55:Y55"/>
    <mergeCell ref="AB55:AD55"/>
    <mergeCell ref="AH55:AJ55"/>
    <mergeCell ref="AZ53:AZ54"/>
    <mergeCell ref="BA53:BA54"/>
    <mergeCell ref="BB53:BB54"/>
    <mergeCell ref="BC53:BC54"/>
    <mergeCell ref="M54:Q54"/>
    <mergeCell ref="R54:V54"/>
    <mergeCell ref="W54:AA54"/>
    <mergeCell ref="AB54:AG54"/>
    <mergeCell ref="AH54:AM54"/>
    <mergeCell ref="AN54:AS54"/>
    <mergeCell ref="AT54:AY54"/>
    <mergeCell ref="H53:H54"/>
    <mergeCell ref="I53:I54"/>
    <mergeCell ref="J53:J54"/>
    <mergeCell ref="K53:K54"/>
    <mergeCell ref="L53:L54"/>
    <mergeCell ref="A53:C54"/>
    <mergeCell ref="D53:D54"/>
    <mergeCell ref="E53:E54"/>
    <mergeCell ref="F53:F54"/>
    <mergeCell ref="G53:G54"/>
    <mergeCell ref="AY6:AY7"/>
    <mergeCell ref="AZ6:AZ7"/>
    <mergeCell ref="BA6:BA7"/>
    <mergeCell ref="BB6:BB7"/>
    <mergeCell ref="BC6:BC7"/>
    <mergeCell ref="AT6:AT7"/>
    <mergeCell ref="AU6:AU7"/>
    <mergeCell ref="AV6:AV7"/>
    <mergeCell ref="AW6:AW7"/>
    <mergeCell ref="AX6:AX7"/>
    <mergeCell ref="AT4:BC4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V5"/>
    <mergeCell ref="W5:AG5"/>
    <mergeCell ref="AH5:AS5"/>
    <mergeCell ref="AT5:AY5"/>
    <mergeCell ref="AZ5:BC5"/>
    <mergeCell ref="M6:Q6"/>
    <mergeCell ref="A1:Y1"/>
    <mergeCell ref="A4:A7"/>
    <mergeCell ref="B4:B7"/>
    <mergeCell ref="C4:C7"/>
    <mergeCell ref="D4:L4"/>
    <mergeCell ref="M4:AR4"/>
    <mergeCell ref="R6:V6"/>
    <mergeCell ref="W6:AA6"/>
    <mergeCell ref="AB6:AG6"/>
    <mergeCell ref="AH6:AM6"/>
    <mergeCell ref="AN6:AS6"/>
  </mergeCells>
  <conditionalFormatting sqref="H9:K16 H18:K23 H25:K34 H36:K49">
    <cfRule type="cellIs" dxfId="1" priority="2" operator="equal">
      <formula>0</formula>
    </cfRule>
  </conditionalFormatting>
  <conditionalFormatting sqref="H51:K52">
    <cfRule type="cellIs" dxfId="0" priority="3" operator="equal">
      <formula>0</formula>
    </cfRule>
  </conditionalFormatting>
  <printOptions horizontalCentered="1" verticalCentered="1"/>
  <pageMargins left="0.196527777777778" right="0.196527777777778" top="0.118055555555556" bottom="3.9583333333333297E-2" header="0.511811023622047" footer="0.511811023622047"/>
  <pageSetup paperSize="8" scale="2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2"/>
  <sheetViews>
    <sheetView zoomScale="50" zoomScaleNormal="50" workbookViewId="0">
      <selection activeCell="B2" sqref="B2:B13"/>
    </sheetView>
  </sheetViews>
  <sheetFormatPr defaultColWidth="9" defaultRowHeight="12.75"/>
  <sheetData>
    <row r="1" spans="1:41" ht="15">
      <c r="A1" s="169" t="s">
        <v>124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</row>
    <row r="2" spans="1:41" ht="13.5" customHeight="1">
      <c r="A2" s="170" t="s">
        <v>125</v>
      </c>
      <c r="B2" s="171" t="s">
        <v>48</v>
      </c>
      <c r="C2" s="171" t="s">
        <v>51</v>
      </c>
      <c r="D2" s="172" t="s">
        <v>53</v>
      </c>
      <c r="E2" s="172" t="s">
        <v>55</v>
      </c>
      <c r="F2" s="172" t="s">
        <v>58</v>
      </c>
      <c r="G2" s="172" t="s">
        <v>61</v>
      </c>
      <c r="H2" s="171" t="s">
        <v>63</v>
      </c>
      <c r="I2" s="171" t="s">
        <v>66</v>
      </c>
      <c r="J2" s="173" t="s">
        <v>70</v>
      </c>
      <c r="K2" s="173" t="s">
        <v>72</v>
      </c>
      <c r="L2" s="173" t="s">
        <v>74</v>
      </c>
      <c r="M2" s="173" t="s">
        <v>75</v>
      </c>
      <c r="N2" s="173" t="s">
        <v>76</v>
      </c>
      <c r="O2" s="173" t="s">
        <v>77</v>
      </c>
      <c r="P2" s="174" t="s">
        <v>80</v>
      </c>
      <c r="Q2" s="174" t="s">
        <v>126</v>
      </c>
      <c r="R2" s="174" t="s">
        <v>127</v>
      </c>
      <c r="S2" s="174" t="s">
        <v>83</v>
      </c>
      <c r="T2" s="174" t="s">
        <v>85</v>
      </c>
      <c r="U2" s="174" t="s">
        <v>128</v>
      </c>
      <c r="V2" s="174" t="s">
        <v>129</v>
      </c>
      <c r="W2" s="174" t="s">
        <v>89</v>
      </c>
      <c r="X2" s="176" t="s">
        <v>90</v>
      </c>
      <c r="Y2" s="174" t="s">
        <v>130</v>
      </c>
      <c r="Z2" s="175" t="s">
        <v>131</v>
      </c>
      <c r="AA2" s="175" t="s">
        <v>94</v>
      </c>
      <c r="AB2" s="175" t="s">
        <v>95</v>
      </c>
      <c r="AC2" s="175" t="s">
        <v>132</v>
      </c>
      <c r="AD2" s="175" t="s">
        <v>97</v>
      </c>
      <c r="AE2" s="175" t="s">
        <v>99</v>
      </c>
      <c r="AF2" s="175" t="s">
        <v>133</v>
      </c>
      <c r="AG2" s="175" t="s">
        <v>102</v>
      </c>
      <c r="AH2" s="175" t="s">
        <v>104</v>
      </c>
      <c r="AI2" s="175" t="s">
        <v>106</v>
      </c>
      <c r="AJ2" s="175" t="s">
        <v>108</v>
      </c>
      <c r="AK2" s="175" t="s">
        <v>111</v>
      </c>
      <c r="AL2" s="175" t="s">
        <v>109</v>
      </c>
      <c r="AM2" s="175" t="s">
        <v>112</v>
      </c>
      <c r="AN2" s="180" t="s">
        <v>134</v>
      </c>
      <c r="AO2" s="177" t="s">
        <v>118</v>
      </c>
    </row>
    <row r="3" spans="1:41">
      <c r="A3" s="170"/>
      <c r="B3" s="171"/>
      <c r="C3" s="171"/>
      <c r="D3" s="172"/>
      <c r="E3" s="172"/>
      <c r="F3" s="172"/>
      <c r="G3" s="172"/>
      <c r="H3" s="171"/>
      <c r="I3" s="171"/>
      <c r="J3" s="173"/>
      <c r="K3" s="173"/>
      <c r="L3" s="173"/>
      <c r="M3" s="173"/>
      <c r="N3" s="173"/>
      <c r="O3" s="173"/>
      <c r="P3" s="174"/>
      <c r="Q3" s="174"/>
      <c r="R3" s="174"/>
      <c r="S3" s="174"/>
      <c r="T3" s="174"/>
      <c r="U3" s="174"/>
      <c r="V3" s="174"/>
      <c r="W3" s="174"/>
      <c r="X3" s="176"/>
      <c r="Y3" s="174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80"/>
      <c r="AO3" s="177"/>
    </row>
    <row r="4" spans="1:41">
      <c r="A4" s="170"/>
      <c r="B4" s="171"/>
      <c r="C4" s="171"/>
      <c r="D4" s="172"/>
      <c r="E4" s="172"/>
      <c r="F4" s="172"/>
      <c r="G4" s="172"/>
      <c r="H4" s="171"/>
      <c r="I4" s="171"/>
      <c r="J4" s="173"/>
      <c r="K4" s="173"/>
      <c r="L4" s="173"/>
      <c r="M4" s="173"/>
      <c r="N4" s="173"/>
      <c r="O4" s="173"/>
      <c r="P4" s="174"/>
      <c r="Q4" s="174"/>
      <c r="R4" s="174"/>
      <c r="S4" s="174"/>
      <c r="T4" s="174"/>
      <c r="U4" s="174"/>
      <c r="V4" s="174"/>
      <c r="W4" s="174"/>
      <c r="X4" s="176"/>
      <c r="Y4" s="174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80"/>
      <c r="AO4" s="177"/>
    </row>
    <row r="5" spans="1:41">
      <c r="A5" s="170"/>
      <c r="B5" s="171"/>
      <c r="C5" s="171"/>
      <c r="D5" s="172"/>
      <c r="E5" s="172"/>
      <c r="F5" s="172"/>
      <c r="G5" s="172"/>
      <c r="H5" s="171"/>
      <c r="I5" s="171"/>
      <c r="J5" s="173"/>
      <c r="K5" s="173"/>
      <c r="L5" s="173"/>
      <c r="M5" s="173"/>
      <c r="N5" s="173"/>
      <c r="O5" s="173"/>
      <c r="P5" s="174"/>
      <c r="Q5" s="174"/>
      <c r="R5" s="174"/>
      <c r="S5" s="174"/>
      <c r="T5" s="174"/>
      <c r="U5" s="174"/>
      <c r="V5" s="174"/>
      <c r="W5" s="174"/>
      <c r="X5" s="176"/>
      <c r="Y5" s="174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80"/>
      <c r="AO5" s="177"/>
    </row>
    <row r="6" spans="1:41">
      <c r="A6" s="170"/>
      <c r="B6" s="171"/>
      <c r="C6" s="171"/>
      <c r="D6" s="172"/>
      <c r="E6" s="172"/>
      <c r="F6" s="172"/>
      <c r="G6" s="172"/>
      <c r="H6" s="171"/>
      <c r="I6" s="171"/>
      <c r="J6" s="173"/>
      <c r="K6" s="173"/>
      <c r="L6" s="173"/>
      <c r="M6" s="173"/>
      <c r="N6" s="173"/>
      <c r="O6" s="173"/>
      <c r="P6" s="174"/>
      <c r="Q6" s="174"/>
      <c r="R6" s="174"/>
      <c r="S6" s="174"/>
      <c r="T6" s="174"/>
      <c r="U6" s="174"/>
      <c r="V6" s="174"/>
      <c r="W6" s="174"/>
      <c r="X6" s="176"/>
      <c r="Y6" s="174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80"/>
      <c r="AO6" s="177"/>
    </row>
    <row r="7" spans="1:41">
      <c r="A7" s="170"/>
      <c r="B7" s="171"/>
      <c r="C7" s="171"/>
      <c r="D7" s="172"/>
      <c r="E7" s="172"/>
      <c r="F7" s="172"/>
      <c r="G7" s="172"/>
      <c r="H7" s="171"/>
      <c r="I7" s="171"/>
      <c r="J7" s="173"/>
      <c r="K7" s="173"/>
      <c r="L7" s="173"/>
      <c r="M7" s="173"/>
      <c r="N7" s="173"/>
      <c r="O7" s="173"/>
      <c r="P7" s="174"/>
      <c r="Q7" s="174"/>
      <c r="R7" s="174"/>
      <c r="S7" s="174"/>
      <c r="T7" s="174"/>
      <c r="U7" s="174"/>
      <c r="V7" s="174"/>
      <c r="W7" s="174"/>
      <c r="X7" s="176"/>
      <c r="Y7" s="174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80"/>
      <c r="AO7" s="177"/>
    </row>
    <row r="8" spans="1:41">
      <c r="A8" s="170"/>
      <c r="B8" s="171"/>
      <c r="C8" s="171"/>
      <c r="D8" s="172"/>
      <c r="E8" s="172"/>
      <c r="F8" s="172"/>
      <c r="G8" s="172"/>
      <c r="H8" s="171"/>
      <c r="I8" s="171"/>
      <c r="J8" s="173"/>
      <c r="K8" s="173"/>
      <c r="L8" s="173"/>
      <c r="M8" s="173"/>
      <c r="N8" s="173"/>
      <c r="O8" s="173"/>
      <c r="P8" s="174"/>
      <c r="Q8" s="174"/>
      <c r="R8" s="174"/>
      <c r="S8" s="174"/>
      <c r="T8" s="174"/>
      <c r="U8" s="174"/>
      <c r="V8" s="174"/>
      <c r="W8" s="174"/>
      <c r="X8" s="176"/>
      <c r="Y8" s="174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80"/>
      <c r="AO8" s="177"/>
    </row>
    <row r="9" spans="1:41">
      <c r="A9" s="170"/>
      <c r="B9" s="171"/>
      <c r="C9" s="171"/>
      <c r="D9" s="172"/>
      <c r="E9" s="172"/>
      <c r="F9" s="172"/>
      <c r="G9" s="172"/>
      <c r="H9" s="171"/>
      <c r="I9" s="171"/>
      <c r="J9" s="173"/>
      <c r="K9" s="173"/>
      <c r="L9" s="173"/>
      <c r="M9" s="173"/>
      <c r="N9" s="173"/>
      <c r="O9" s="173"/>
      <c r="P9" s="174"/>
      <c r="Q9" s="174"/>
      <c r="R9" s="174"/>
      <c r="S9" s="174"/>
      <c r="T9" s="174"/>
      <c r="U9" s="174"/>
      <c r="V9" s="174"/>
      <c r="W9" s="174"/>
      <c r="X9" s="176"/>
      <c r="Y9" s="174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80"/>
      <c r="AO9" s="177"/>
    </row>
    <row r="10" spans="1:41">
      <c r="A10" s="170"/>
      <c r="B10" s="171"/>
      <c r="C10" s="171"/>
      <c r="D10" s="172"/>
      <c r="E10" s="172"/>
      <c r="F10" s="172"/>
      <c r="G10" s="172"/>
      <c r="H10" s="171"/>
      <c r="I10" s="171"/>
      <c r="J10" s="173"/>
      <c r="K10" s="173"/>
      <c r="L10" s="173"/>
      <c r="M10" s="173"/>
      <c r="N10" s="173"/>
      <c r="O10" s="173"/>
      <c r="P10" s="174"/>
      <c r="Q10" s="174"/>
      <c r="R10" s="174"/>
      <c r="S10" s="174"/>
      <c r="T10" s="174"/>
      <c r="U10" s="174"/>
      <c r="V10" s="174"/>
      <c r="W10" s="174"/>
      <c r="X10" s="176"/>
      <c r="Y10" s="174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80"/>
      <c r="AO10" s="177"/>
    </row>
    <row r="11" spans="1:41">
      <c r="A11" s="170"/>
      <c r="B11" s="171"/>
      <c r="C11" s="171"/>
      <c r="D11" s="172"/>
      <c r="E11" s="172"/>
      <c r="F11" s="172"/>
      <c r="G11" s="172"/>
      <c r="H11" s="171"/>
      <c r="I11" s="171"/>
      <c r="J11" s="173"/>
      <c r="K11" s="173"/>
      <c r="L11" s="173"/>
      <c r="M11" s="173"/>
      <c r="N11" s="173"/>
      <c r="O11" s="173"/>
      <c r="P11" s="174"/>
      <c r="Q11" s="174"/>
      <c r="R11" s="174"/>
      <c r="S11" s="174"/>
      <c r="T11" s="174"/>
      <c r="U11" s="174"/>
      <c r="V11" s="174"/>
      <c r="W11" s="174"/>
      <c r="X11" s="176"/>
      <c r="Y11" s="174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80"/>
      <c r="AO11" s="177"/>
    </row>
    <row r="12" spans="1:41">
      <c r="A12" s="170"/>
      <c r="B12" s="171"/>
      <c r="C12" s="171"/>
      <c r="D12" s="172"/>
      <c r="E12" s="172"/>
      <c r="F12" s="172"/>
      <c r="G12" s="172"/>
      <c r="H12" s="171"/>
      <c r="I12" s="171"/>
      <c r="J12" s="173"/>
      <c r="K12" s="173"/>
      <c r="L12" s="173"/>
      <c r="M12" s="173"/>
      <c r="N12" s="173"/>
      <c r="O12" s="173"/>
      <c r="P12" s="174"/>
      <c r="Q12" s="174"/>
      <c r="R12" s="174"/>
      <c r="S12" s="174"/>
      <c r="T12" s="174"/>
      <c r="U12" s="174"/>
      <c r="V12" s="174"/>
      <c r="W12" s="174"/>
      <c r="X12" s="176"/>
      <c r="Y12" s="174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80"/>
      <c r="AO12" s="177"/>
    </row>
    <row r="13" spans="1:41">
      <c r="A13" s="170"/>
      <c r="B13" s="171"/>
      <c r="C13" s="171"/>
      <c r="D13" s="172"/>
      <c r="E13" s="172"/>
      <c r="F13" s="172"/>
      <c r="G13" s="172"/>
      <c r="H13" s="171"/>
      <c r="I13" s="171"/>
      <c r="J13" s="173"/>
      <c r="K13" s="173"/>
      <c r="L13" s="173"/>
      <c r="M13" s="173"/>
      <c r="N13" s="173"/>
      <c r="O13" s="173"/>
      <c r="P13" s="174"/>
      <c r="Q13" s="174"/>
      <c r="R13" s="174"/>
      <c r="S13" s="174"/>
      <c r="T13" s="174"/>
      <c r="U13" s="174"/>
      <c r="V13" s="174"/>
      <c r="W13" s="174"/>
      <c r="X13" s="176"/>
      <c r="Y13" s="174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80"/>
      <c r="AO13" s="177"/>
    </row>
    <row r="14" spans="1:41" ht="15">
      <c r="A14" s="178" t="s">
        <v>135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</row>
    <row r="15" spans="1:41" ht="15">
      <c r="A15" s="179" t="s">
        <v>136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</row>
    <row r="16" spans="1:41" ht="15">
      <c r="A16" s="69" t="s">
        <v>137</v>
      </c>
      <c r="B16" s="70" t="s">
        <v>138</v>
      </c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2"/>
      <c r="AO16" s="73"/>
    </row>
    <row r="17" spans="1:41" ht="15">
      <c r="A17" s="74" t="s">
        <v>139</v>
      </c>
      <c r="B17" s="75" t="s">
        <v>138</v>
      </c>
      <c r="C17" s="75" t="s">
        <v>138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7"/>
      <c r="AO17" s="78"/>
    </row>
    <row r="18" spans="1:41" ht="15">
      <c r="A18" s="74" t="s">
        <v>140</v>
      </c>
      <c r="B18" s="76"/>
      <c r="C18" s="75" t="s">
        <v>138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7"/>
      <c r="AO18" s="78"/>
    </row>
    <row r="19" spans="1:41" ht="15">
      <c r="A19" s="74" t="s">
        <v>141</v>
      </c>
      <c r="B19" s="76"/>
      <c r="C19" s="75" t="s">
        <v>138</v>
      </c>
      <c r="D19" s="76"/>
      <c r="E19" s="76"/>
      <c r="F19" s="75"/>
      <c r="G19" s="75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9"/>
      <c r="AO19" s="78"/>
    </row>
    <row r="20" spans="1:41" ht="15">
      <c r="A20" s="74" t="s">
        <v>142</v>
      </c>
      <c r="B20" s="75"/>
      <c r="C20" s="75" t="s">
        <v>138</v>
      </c>
      <c r="D20" s="76"/>
      <c r="E20" s="76"/>
      <c r="F20" s="75"/>
      <c r="G20" s="75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80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7"/>
      <c r="AO20" s="78"/>
    </row>
    <row r="21" spans="1:41" ht="15">
      <c r="A21" s="74" t="s">
        <v>143</v>
      </c>
      <c r="B21" s="76"/>
      <c r="C21" s="76"/>
      <c r="D21" s="75" t="s">
        <v>138</v>
      </c>
      <c r="E21" s="76"/>
      <c r="F21" s="75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81"/>
      <c r="U21" s="81"/>
      <c r="V21" s="82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7"/>
      <c r="AO21" s="78"/>
    </row>
    <row r="22" spans="1:41" ht="15">
      <c r="A22" s="74" t="s">
        <v>144</v>
      </c>
      <c r="B22" s="76"/>
      <c r="C22" s="76"/>
      <c r="D22" s="75" t="s">
        <v>138</v>
      </c>
      <c r="E22" s="76"/>
      <c r="F22" s="75"/>
      <c r="G22" s="76"/>
      <c r="H22" s="76"/>
      <c r="I22" s="75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81"/>
      <c r="AN22" s="77"/>
      <c r="AO22" s="78"/>
    </row>
    <row r="23" spans="1:41" ht="15">
      <c r="A23" s="74" t="s">
        <v>145</v>
      </c>
      <c r="B23" s="76"/>
      <c r="C23" s="76"/>
      <c r="D23" s="75" t="s">
        <v>138</v>
      </c>
      <c r="E23" s="76"/>
      <c r="F23" s="76"/>
      <c r="G23" s="76"/>
      <c r="H23" s="76"/>
      <c r="I23" s="75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7"/>
      <c r="AO23" s="78"/>
    </row>
    <row r="24" spans="1:41" ht="15">
      <c r="A24" s="74" t="s">
        <v>146</v>
      </c>
      <c r="B24" s="76"/>
      <c r="C24" s="76"/>
      <c r="D24" s="76"/>
      <c r="E24" s="75" t="s">
        <v>138</v>
      </c>
      <c r="F24" s="75"/>
      <c r="G24" s="75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83"/>
      <c r="AI24" s="76"/>
      <c r="AJ24" s="76"/>
      <c r="AK24" s="76"/>
      <c r="AL24" s="76"/>
      <c r="AM24" s="76"/>
      <c r="AN24" s="77"/>
      <c r="AO24" s="78"/>
    </row>
    <row r="25" spans="1:41" ht="15">
      <c r="A25" s="74" t="s">
        <v>147</v>
      </c>
      <c r="B25" s="76"/>
      <c r="C25" s="75"/>
      <c r="D25" s="76"/>
      <c r="E25" s="75" t="s">
        <v>138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7"/>
      <c r="AO25" s="78"/>
    </row>
    <row r="26" spans="1:41" ht="15">
      <c r="A26" s="74" t="s">
        <v>148</v>
      </c>
      <c r="B26" s="76"/>
      <c r="C26" s="75"/>
      <c r="D26" s="76"/>
      <c r="E26" s="75" t="s">
        <v>138</v>
      </c>
      <c r="F26" s="75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81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7"/>
      <c r="AO26" s="78"/>
    </row>
    <row r="27" spans="1:41" ht="15">
      <c r="A27" s="74" t="s">
        <v>149</v>
      </c>
      <c r="B27" s="76"/>
      <c r="C27" s="75"/>
      <c r="D27" s="76"/>
      <c r="E27" s="75" t="s">
        <v>138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7"/>
      <c r="AO27" s="78"/>
    </row>
    <row r="28" spans="1:41" ht="15">
      <c r="A28" s="74" t="s">
        <v>150</v>
      </c>
      <c r="B28" s="75"/>
      <c r="C28" s="75"/>
      <c r="D28" s="76"/>
      <c r="E28" s="75"/>
      <c r="F28" s="75" t="s">
        <v>138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7"/>
      <c r="U28" s="77"/>
      <c r="V28" s="76"/>
      <c r="W28" s="76"/>
      <c r="X28" s="76"/>
      <c r="Y28" s="76"/>
      <c r="Z28" s="76"/>
      <c r="AA28" s="83"/>
      <c r="AB28" s="76"/>
      <c r="AC28" s="76"/>
      <c r="AD28" s="76"/>
      <c r="AE28" s="76"/>
      <c r="AF28" s="76"/>
      <c r="AG28" s="76"/>
      <c r="AH28" s="84"/>
      <c r="AI28" s="76"/>
      <c r="AJ28" s="76"/>
      <c r="AK28" s="76"/>
      <c r="AL28" s="76"/>
      <c r="AM28" s="76"/>
      <c r="AN28" s="77"/>
      <c r="AO28" s="78"/>
    </row>
    <row r="29" spans="1:41" ht="15">
      <c r="A29" s="74" t="s">
        <v>151</v>
      </c>
      <c r="B29" s="77"/>
      <c r="C29" s="77"/>
      <c r="D29" s="77"/>
      <c r="E29" s="77"/>
      <c r="F29" s="75" t="s">
        <v>138</v>
      </c>
      <c r="G29" s="75"/>
      <c r="H29" s="77"/>
      <c r="I29" s="77"/>
      <c r="J29" s="77"/>
      <c r="K29" s="85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8"/>
    </row>
    <row r="30" spans="1:41" ht="15">
      <c r="A30" s="74" t="s">
        <v>152</v>
      </c>
      <c r="B30" s="75"/>
      <c r="C30" s="77"/>
      <c r="D30" s="77"/>
      <c r="E30" s="77"/>
      <c r="F30" s="75" t="s">
        <v>138</v>
      </c>
      <c r="G30" s="75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8"/>
    </row>
    <row r="31" spans="1:41" ht="15">
      <c r="A31" s="74" t="s">
        <v>153</v>
      </c>
      <c r="B31" s="77"/>
      <c r="C31" s="77"/>
      <c r="D31" s="77"/>
      <c r="E31" s="77"/>
      <c r="F31" s="75" t="s">
        <v>138</v>
      </c>
      <c r="G31" s="75"/>
      <c r="H31" s="75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86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8"/>
    </row>
    <row r="32" spans="1:41" ht="15">
      <c r="A32" s="74" t="s">
        <v>154</v>
      </c>
      <c r="B32" s="77"/>
      <c r="C32" s="77"/>
      <c r="D32" s="77"/>
      <c r="E32" s="77"/>
      <c r="F32" s="77"/>
      <c r="G32" s="75" t="s">
        <v>138</v>
      </c>
      <c r="H32" s="75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8"/>
    </row>
    <row r="33" spans="1:41" ht="15">
      <c r="A33" s="74" t="s">
        <v>155</v>
      </c>
      <c r="B33" s="77"/>
      <c r="C33" s="77"/>
      <c r="D33" s="75"/>
      <c r="E33" s="77"/>
      <c r="F33" s="77"/>
      <c r="G33" s="75" t="s">
        <v>138</v>
      </c>
      <c r="H33" s="75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8"/>
    </row>
    <row r="34" spans="1:41" ht="15">
      <c r="A34" s="74" t="s">
        <v>156</v>
      </c>
      <c r="B34" s="77"/>
      <c r="C34" s="77"/>
      <c r="D34" s="75"/>
      <c r="E34" s="77"/>
      <c r="F34" s="77"/>
      <c r="G34" s="77"/>
      <c r="H34" s="75" t="s">
        <v>138</v>
      </c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8"/>
    </row>
    <row r="35" spans="1:41" ht="15">
      <c r="A35" s="74" t="s">
        <v>157</v>
      </c>
      <c r="B35" s="77"/>
      <c r="C35" s="75"/>
      <c r="D35" s="75"/>
      <c r="E35" s="77"/>
      <c r="F35" s="77"/>
      <c r="G35" s="77"/>
      <c r="H35" s="75" t="s">
        <v>138</v>
      </c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8"/>
    </row>
    <row r="36" spans="1:41" ht="15">
      <c r="A36" s="87" t="s">
        <v>158</v>
      </c>
      <c r="B36" s="88"/>
      <c r="C36" s="89"/>
      <c r="D36" s="89"/>
      <c r="E36" s="88"/>
      <c r="F36" s="88"/>
      <c r="G36" s="88"/>
      <c r="H36" s="89" t="s">
        <v>138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90"/>
    </row>
    <row r="37" spans="1:41" ht="15">
      <c r="A37" s="87" t="s">
        <v>159</v>
      </c>
      <c r="B37" s="88"/>
      <c r="C37" s="89"/>
      <c r="D37" s="89"/>
      <c r="E37" s="88"/>
      <c r="F37" s="88"/>
      <c r="G37" s="88"/>
      <c r="H37" s="89" t="s">
        <v>138</v>
      </c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90"/>
    </row>
    <row r="38" spans="1:41" ht="15">
      <c r="A38" s="87" t="s">
        <v>160</v>
      </c>
      <c r="B38" s="88"/>
      <c r="C38" s="89"/>
      <c r="D38" s="89"/>
      <c r="E38" s="88"/>
      <c r="F38" s="88"/>
      <c r="G38" s="88"/>
      <c r="H38" s="89" t="s">
        <v>138</v>
      </c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90"/>
    </row>
    <row r="39" spans="1:41" ht="15">
      <c r="A39" s="87" t="s">
        <v>161</v>
      </c>
      <c r="B39" s="88"/>
      <c r="C39" s="89"/>
      <c r="D39" s="89"/>
      <c r="E39" s="88"/>
      <c r="F39" s="88"/>
      <c r="G39" s="88"/>
      <c r="H39" s="89" t="s">
        <v>138</v>
      </c>
      <c r="I39" s="89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90"/>
    </row>
    <row r="40" spans="1:41" ht="15">
      <c r="A40" s="87" t="s">
        <v>162</v>
      </c>
      <c r="B40" s="88"/>
      <c r="C40" s="89"/>
      <c r="D40" s="89"/>
      <c r="E40" s="88"/>
      <c r="F40" s="88"/>
      <c r="G40" s="88"/>
      <c r="H40" s="89" t="s">
        <v>138</v>
      </c>
      <c r="I40" s="89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90"/>
    </row>
    <row r="41" spans="1:41" ht="15">
      <c r="A41" s="87" t="s">
        <v>163</v>
      </c>
      <c r="B41" s="88"/>
      <c r="C41" s="88"/>
      <c r="D41" s="89"/>
      <c r="E41" s="88"/>
      <c r="F41" s="88"/>
      <c r="G41" s="89"/>
      <c r="H41" s="89"/>
      <c r="I41" s="89" t="s">
        <v>138</v>
      </c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90"/>
    </row>
    <row r="42" spans="1:41" ht="15">
      <c r="A42" s="179" t="s">
        <v>164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</row>
    <row r="43" spans="1:41" ht="15">
      <c r="A43" s="69" t="s">
        <v>165</v>
      </c>
      <c r="B43" s="70" t="s">
        <v>138</v>
      </c>
      <c r="C43" s="70"/>
      <c r="D43" s="70"/>
      <c r="E43" s="70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3"/>
    </row>
    <row r="44" spans="1:41" ht="15">
      <c r="A44" s="74" t="s">
        <v>166</v>
      </c>
      <c r="B44" s="75"/>
      <c r="C44" s="75" t="s">
        <v>138</v>
      </c>
      <c r="D44" s="75" t="s">
        <v>138</v>
      </c>
      <c r="E44" s="75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8"/>
    </row>
    <row r="45" spans="1:41" ht="15">
      <c r="A45" s="74" t="s">
        <v>167</v>
      </c>
      <c r="B45" s="75"/>
      <c r="C45" s="75"/>
      <c r="D45" s="77"/>
      <c r="E45" s="75" t="s">
        <v>138</v>
      </c>
      <c r="F45" s="75"/>
      <c r="G45" s="75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8"/>
    </row>
    <row r="46" spans="1:41" ht="15">
      <c r="A46" s="74" t="s">
        <v>168</v>
      </c>
      <c r="B46" s="75"/>
      <c r="C46" s="75"/>
      <c r="D46" s="77"/>
      <c r="E46" s="75" t="s">
        <v>138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8"/>
    </row>
    <row r="47" spans="1:41" ht="15">
      <c r="A47" s="74" t="s">
        <v>169</v>
      </c>
      <c r="B47" s="75"/>
      <c r="C47" s="75"/>
      <c r="D47" s="77"/>
      <c r="E47" s="75"/>
      <c r="F47" s="75" t="s">
        <v>138</v>
      </c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8"/>
    </row>
    <row r="48" spans="1:41" ht="15">
      <c r="A48" s="74" t="s">
        <v>170</v>
      </c>
      <c r="B48" s="77"/>
      <c r="C48" s="77"/>
      <c r="D48" s="77"/>
      <c r="E48" s="75"/>
      <c r="F48" s="77"/>
      <c r="G48" s="75" t="s">
        <v>138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8"/>
    </row>
    <row r="49" spans="1:41" ht="15">
      <c r="A49" s="74" t="s">
        <v>171</v>
      </c>
      <c r="B49" s="77"/>
      <c r="C49" s="77"/>
      <c r="D49" s="77"/>
      <c r="E49" s="77"/>
      <c r="F49" s="75"/>
      <c r="G49" s="75" t="s">
        <v>138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8"/>
    </row>
    <row r="50" spans="1:41" ht="15">
      <c r="A50" s="74" t="s">
        <v>172</v>
      </c>
      <c r="B50" s="75"/>
      <c r="C50" s="77"/>
      <c r="D50" s="77"/>
      <c r="E50" s="77"/>
      <c r="F50" s="77"/>
      <c r="G50" s="77"/>
      <c r="H50" s="75" t="s">
        <v>138</v>
      </c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8"/>
    </row>
    <row r="51" spans="1:41" ht="15">
      <c r="A51" s="74" t="s">
        <v>173</v>
      </c>
      <c r="B51" s="77"/>
      <c r="C51" s="77"/>
      <c r="D51" s="77"/>
      <c r="E51" s="77"/>
      <c r="F51" s="77"/>
      <c r="G51" s="77"/>
      <c r="H51" s="75" t="s">
        <v>138</v>
      </c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8"/>
    </row>
    <row r="52" spans="1:41" ht="15">
      <c r="A52" s="74" t="s">
        <v>174</v>
      </c>
      <c r="B52" s="75"/>
      <c r="C52" s="77"/>
      <c r="D52" s="77"/>
      <c r="E52" s="77"/>
      <c r="F52" s="77"/>
      <c r="G52" s="77"/>
      <c r="H52" s="75" t="s">
        <v>138</v>
      </c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8"/>
    </row>
    <row r="53" spans="1:41" ht="15">
      <c r="A53" s="74" t="s">
        <v>175</v>
      </c>
      <c r="B53" s="77"/>
      <c r="C53" s="77"/>
      <c r="D53" s="75"/>
      <c r="E53" s="77"/>
      <c r="F53" s="75"/>
      <c r="G53" s="77"/>
      <c r="H53" s="77"/>
      <c r="I53" s="75" t="s">
        <v>138</v>
      </c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8"/>
    </row>
    <row r="54" spans="1:41" ht="15">
      <c r="A54" s="179" t="s">
        <v>176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</row>
    <row r="55" spans="1:41" s="93" customFormat="1" ht="15">
      <c r="A55" s="69" t="s">
        <v>177</v>
      </c>
      <c r="B55" s="70" t="s">
        <v>138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70"/>
      <c r="AO55" s="92"/>
    </row>
    <row r="56" spans="1:41" ht="15">
      <c r="A56" s="74" t="s">
        <v>178</v>
      </c>
      <c r="B56" s="77"/>
      <c r="C56" s="75"/>
      <c r="D56" s="75" t="s">
        <v>138</v>
      </c>
      <c r="E56" s="77"/>
      <c r="F56" s="75" t="s">
        <v>138</v>
      </c>
      <c r="G56" s="75" t="s">
        <v>138</v>
      </c>
      <c r="H56" s="75" t="s">
        <v>138</v>
      </c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5"/>
      <c r="AO56" s="78"/>
    </row>
    <row r="57" spans="1:41" ht="15">
      <c r="A57" s="74" t="s">
        <v>179</v>
      </c>
      <c r="B57" s="77"/>
      <c r="C57" s="77"/>
      <c r="D57" s="94"/>
      <c r="E57" s="77"/>
      <c r="F57" s="75" t="s">
        <v>138</v>
      </c>
      <c r="G57" s="75" t="s">
        <v>138</v>
      </c>
      <c r="H57" s="75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5"/>
      <c r="AO57" s="78"/>
    </row>
    <row r="58" spans="1:41" ht="15">
      <c r="A58" s="74" t="s">
        <v>180</v>
      </c>
      <c r="B58" s="75" t="s">
        <v>138</v>
      </c>
      <c r="C58" s="75" t="s">
        <v>138</v>
      </c>
      <c r="D58" s="77"/>
      <c r="E58" s="77"/>
      <c r="F58" s="75" t="s">
        <v>138</v>
      </c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8"/>
    </row>
    <row r="59" spans="1:41" ht="15">
      <c r="A59" s="74" t="s">
        <v>181</v>
      </c>
      <c r="B59" s="75" t="s">
        <v>138</v>
      </c>
      <c r="C59" s="77"/>
      <c r="D59" s="77"/>
      <c r="E59" s="77"/>
      <c r="F59" s="77"/>
      <c r="G59" s="75" t="s">
        <v>138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8"/>
    </row>
    <row r="60" spans="1:41" ht="15">
      <c r="A60" s="74" t="s">
        <v>182</v>
      </c>
      <c r="B60" s="75" t="s">
        <v>138</v>
      </c>
      <c r="C60" s="75" t="s">
        <v>138</v>
      </c>
      <c r="D60" s="77"/>
      <c r="E60" s="75" t="s">
        <v>138</v>
      </c>
      <c r="F60" s="77"/>
      <c r="G60" s="75" t="s">
        <v>138</v>
      </c>
      <c r="H60" s="75" t="s">
        <v>138</v>
      </c>
      <c r="I60" s="75" t="s">
        <v>138</v>
      </c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95"/>
    </row>
    <row r="61" spans="1:41" ht="15">
      <c r="A61" s="74" t="s">
        <v>183</v>
      </c>
      <c r="B61" s="75" t="s">
        <v>138</v>
      </c>
      <c r="C61" s="75" t="s">
        <v>138</v>
      </c>
      <c r="D61" s="77"/>
      <c r="E61" s="77"/>
      <c r="F61" s="77"/>
      <c r="G61" s="77"/>
      <c r="H61" s="75" t="s">
        <v>138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95"/>
    </row>
    <row r="62" spans="1:41" ht="15">
      <c r="A62" s="96" t="s">
        <v>184</v>
      </c>
      <c r="B62" s="97"/>
      <c r="C62" s="97"/>
      <c r="D62" s="97"/>
      <c r="E62" s="98" t="s">
        <v>138</v>
      </c>
      <c r="F62" s="97"/>
      <c r="G62" s="97"/>
      <c r="H62" s="97"/>
      <c r="I62" s="98" t="s">
        <v>138</v>
      </c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9"/>
    </row>
  </sheetData>
  <mergeCells count="46">
    <mergeCell ref="AO2:AO13"/>
    <mergeCell ref="A14:AO14"/>
    <mergeCell ref="A15:AO15"/>
    <mergeCell ref="A42:AO42"/>
    <mergeCell ref="A54:AO54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  <mergeCell ref="AA2:AA13"/>
    <mergeCell ref="AB2:AB13"/>
    <mergeCell ref="AC2:AC13"/>
    <mergeCell ref="AD2:AD13"/>
    <mergeCell ref="U2:U13"/>
    <mergeCell ref="V2:V13"/>
    <mergeCell ref="W2:W13"/>
    <mergeCell ref="X2:X13"/>
    <mergeCell ref="Y2:Y13"/>
    <mergeCell ref="P2:P13"/>
    <mergeCell ref="Q2:Q13"/>
    <mergeCell ref="R2:R13"/>
    <mergeCell ref="S2:S13"/>
    <mergeCell ref="T2:T13"/>
    <mergeCell ref="A1:AO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0"/>
  <sheetViews>
    <sheetView zoomScale="50" zoomScaleNormal="50" workbookViewId="0">
      <selection activeCell="B2" sqref="B2:B13"/>
    </sheetView>
  </sheetViews>
  <sheetFormatPr defaultColWidth="8.5703125" defaultRowHeight="12.75"/>
  <sheetData>
    <row r="1" spans="1:41" ht="15">
      <c r="A1" s="181" t="s">
        <v>185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</row>
    <row r="2" spans="1:41" ht="13.5" customHeight="1">
      <c r="A2" s="170"/>
      <c r="B2" s="171" t="s">
        <v>48</v>
      </c>
      <c r="C2" s="171" t="s">
        <v>51</v>
      </c>
      <c r="D2" s="172" t="s">
        <v>53</v>
      </c>
      <c r="E2" s="172" t="s">
        <v>55</v>
      </c>
      <c r="F2" s="172" t="s">
        <v>58</v>
      </c>
      <c r="G2" s="172" t="s">
        <v>61</v>
      </c>
      <c r="H2" s="171" t="s">
        <v>63</v>
      </c>
      <c r="I2" s="171" t="s">
        <v>66</v>
      </c>
      <c r="J2" s="173" t="s">
        <v>70</v>
      </c>
      <c r="K2" s="173" t="s">
        <v>72</v>
      </c>
      <c r="L2" s="173" t="s">
        <v>74</v>
      </c>
      <c r="M2" s="173" t="s">
        <v>75</v>
      </c>
      <c r="N2" s="173" t="s">
        <v>76</v>
      </c>
      <c r="O2" s="173" t="s">
        <v>77</v>
      </c>
      <c r="P2" s="174" t="s">
        <v>80</v>
      </c>
      <c r="Q2" s="174" t="s">
        <v>126</v>
      </c>
      <c r="R2" s="174" t="s">
        <v>127</v>
      </c>
      <c r="S2" s="174" t="s">
        <v>83</v>
      </c>
      <c r="T2" s="174" t="s">
        <v>85</v>
      </c>
      <c r="U2" s="174" t="s">
        <v>128</v>
      </c>
      <c r="V2" s="174" t="s">
        <v>88</v>
      </c>
      <c r="W2" s="174" t="s">
        <v>89</v>
      </c>
      <c r="X2" s="174" t="s">
        <v>90</v>
      </c>
      <c r="Y2" s="174" t="s">
        <v>130</v>
      </c>
      <c r="Z2" s="175" t="s">
        <v>131</v>
      </c>
      <c r="AA2" s="175" t="s">
        <v>94</v>
      </c>
      <c r="AB2" s="175" t="s">
        <v>95</v>
      </c>
      <c r="AC2" s="175" t="s">
        <v>132</v>
      </c>
      <c r="AD2" s="175" t="s">
        <v>97</v>
      </c>
      <c r="AE2" s="175" t="s">
        <v>186</v>
      </c>
      <c r="AF2" s="175" t="s">
        <v>101</v>
      </c>
      <c r="AG2" s="175" t="s">
        <v>102</v>
      </c>
      <c r="AH2" s="175" t="s">
        <v>104</v>
      </c>
      <c r="AI2" s="175" t="s">
        <v>106</v>
      </c>
      <c r="AJ2" s="175" t="s">
        <v>108</v>
      </c>
      <c r="AK2" s="175" t="s">
        <v>111</v>
      </c>
      <c r="AL2" s="175" t="s">
        <v>187</v>
      </c>
      <c r="AM2" s="175" t="s">
        <v>188</v>
      </c>
      <c r="AN2" s="180" t="s">
        <v>134</v>
      </c>
      <c r="AO2" s="177" t="s">
        <v>118</v>
      </c>
    </row>
    <row r="3" spans="1:41">
      <c r="A3" s="170"/>
      <c r="B3" s="171"/>
      <c r="C3" s="171"/>
      <c r="D3" s="172"/>
      <c r="E3" s="172"/>
      <c r="F3" s="172"/>
      <c r="G3" s="172"/>
      <c r="H3" s="171"/>
      <c r="I3" s="171"/>
      <c r="J3" s="173"/>
      <c r="K3" s="173"/>
      <c r="L3" s="173"/>
      <c r="M3" s="173"/>
      <c r="N3" s="173"/>
      <c r="O3" s="173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80"/>
      <c r="AO3" s="177"/>
    </row>
    <row r="4" spans="1:41">
      <c r="A4" s="170"/>
      <c r="B4" s="171"/>
      <c r="C4" s="171"/>
      <c r="D4" s="172"/>
      <c r="E4" s="172"/>
      <c r="F4" s="172"/>
      <c r="G4" s="172"/>
      <c r="H4" s="171"/>
      <c r="I4" s="171"/>
      <c r="J4" s="173"/>
      <c r="K4" s="173"/>
      <c r="L4" s="173"/>
      <c r="M4" s="173"/>
      <c r="N4" s="173"/>
      <c r="O4" s="173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80"/>
      <c r="AO4" s="177"/>
    </row>
    <row r="5" spans="1:41">
      <c r="A5" s="170"/>
      <c r="B5" s="171"/>
      <c r="C5" s="171"/>
      <c r="D5" s="172"/>
      <c r="E5" s="172"/>
      <c r="F5" s="172"/>
      <c r="G5" s="172"/>
      <c r="H5" s="171"/>
      <c r="I5" s="171"/>
      <c r="J5" s="173"/>
      <c r="K5" s="173"/>
      <c r="L5" s="173"/>
      <c r="M5" s="173"/>
      <c r="N5" s="173"/>
      <c r="O5" s="173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80"/>
      <c r="AO5" s="177"/>
    </row>
    <row r="6" spans="1:41">
      <c r="A6" s="170"/>
      <c r="B6" s="171"/>
      <c r="C6" s="171"/>
      <c r="D6" s="172"/>
      <c r="E6" s="172"/>
      <c r="F6" s="172"/>
      <c r="G6" s="172"/>
      <c r="H6" s="171"/>
      <c r="I6" s="171"/>
      <c r="J6" s="173"/>
      <c r="K6" s="173"/>
      <c r="L6" s="173"/>
      <c r="M6" s="173"/>
      <c r="N6" s="173"/>
      <c r="O6" s="173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80"/>
      <c r="AO6" s="177"/>
    </row>
    <row r="7" spans="1:41">
      <c r="A7" s="170"/>
      <c r="B7" s="171"/>
      <c r="C7" s="171"/>
      <c r="D7" s="172"/>
      <c r="E7" s="172"/>
      <c r="F7" s="172"/>
      <c r="G7" s="172"/>
      <c r="H7" s="171"/>
      <c r="I7" s="171"/>
      <c r="J7" s="173"/>
      <c r="K7" s="173"/>
      <c r="L7" s="173"/>
      <c r="M7" s="173"/>
      <c r="N7" s="173"/>
      <c r="O7" s="173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80"/>
      <c r="AO7" s="177"/>
    </row>
    <row r="8" spans="1:41">
      <c r="A8" s="170"/>
      <c r="B8" s="171"/>
      <c r="C8" s="171"/>
      <c r="D8" s="172"/>
      <c r="E8" s="172"/>
      <c r="F8" s="172"/>
      <c r="G8" s="172"/>
      <c r="H8" s="171"/>
      <c r="I8" s="171"/>
      <c r="J8" s="173"/>
      <c r="K8" s="173"/>
      <c r="L8" s="173"/>
      <c r="M8" s="173"/>
      <c r="N8" s="173"/>
      <c r="O8" s="173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80"/>
      <c r="AO8" s="177"/>
    </row>
    <row r="9" spans="1:41">
      <c r="A9" s="170"/>
      <c r="B9" s="171"/>
      <c r="C9" s="171"/>
      <c r="D9" s="172"/>
      <c r="E9" s="172"/>
      <c r="F9" s="172"/>
      <c r="G9" s="172"/>
      <c r="H9" s="171"/>
      <c r="I9" s="171"/>
      <c r="J9" s="173"/>
      <c r="K9" s="173"/>
      <c r="L9" s="173"/>
      <c r="M9" s="173"/>
      <c r="N9" s="173"/>
      <c r="O9" s="173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80"/>
      <c r="AO9" s="177"/>
    </row>
    <row r="10" spans="1:41">
      <c r="A10" s="170"/>
      <c r="B10" s="171"/>
      <c r="C10" s="171"/>
      <c r="D10" s="172"/>
      <c r="E10" s="172"/>
      <c r="F10" s="172"/>
      <c r="G10" s="172"/>
      <c r="H10" s="171"/>
      <c r="I10" s="171"/>
      <c r="J10" s="173"/>
      <c r="K10" s="173"/>
      <c r="L10" s="173"/>
      <c r="M10" s="173"/>
      <c r="N10" s="173"/>
      <c r="O10" s="173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80"/>
      <c r="AO10" s="177"/>
    </row>
    <row r="11" spans="1:41">
      <c r="A11" s="170"/>
      <c r="B11" s="171"/>
      <c r="C11" s="171"/>
      <c r="D11" s="172"/>
      <c r="E11" s="172"/>
      <c r="F11" s="172"/>
      <c r="G11" s="172"/>
      <c r="H11" s="171"/>
      <c r="I11" s="171"/>
      <c r="J11" s="173"/>
      <c r="K11" s="173"/>
      <c r="L11" s="173"/>
      <c r="M11" s="173"/>
      <c r="N11" s="173"/>
      <c r="O11" s="173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80"/>
      <c r="AO11" s="177"/>
    </row>
    <row r="12" spans="1:41">
      <c r="A12" s="170"/>
      <c r="B12" s="171"/>
      <c r="C12" s="171"/>
      <c r="D12" s="172"/>
      <c r="E12" s="172"/>
      <c r="F12" s="172"/>
      <c r="G12" s="172"/>
      <c r="H12" s="171"/>
      <c r="I12" s="171"/>
      <c r="J12" s="173"/>
      <c r="K12" s="173"/>
      <c r="L12" s="173"/>
      <c r="M12" s="173"/>
      <c r="N12" s="173"/>
      <c r="O12" s="173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80"/>
      <c r="AO12" s="177"/>
    </row>
    <row r="13" spans="1:41">
      <c r="A13" s="170"/>
      <c r="B13" s="171"/>
      <c r="C13" s="171"/>
      <c r="D13" s="172"/>
      <c r="E13" s="172"/>
      <c r="F13" s="172"/>
      <c r="G13" s="172"/>
      <c r="H13" s="171"/>
      <c r="I13" s="171"/>
      <c r="J13" s="173"/>
      <c r="K13" s="173"/>
      <c r="L13" s="173"/>
      <c r="M13" s="173"/>
      <c r="N13" s="173"/>
      <c r="O13" s="173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80"/>
      <c r="AO13" s="177"/>
    </row>
    <row r="14" spans="1:41" ht="15">
      <c r="A14" s="182" t="s">
        <v>189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</row>
    <row r="15" spans="1:41" ht="15">
      <c r="A15" s="183" t="s">
        <v>136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</row>
    <row r="16" spans="1:41" ht="15">
      <c r="A16" s="69" t="s">
        <v>190</v>
      </c>
      <c r="B16" s="70"/>
      <c r="C16" s="70"/>
      <c r="D16" s="71"/>
      <c r="E16" s="71"/>
      <c r="F16" s="71"/>
      <c r="G16" s="71"/>
      <c r="H16" s="71"/>
      <c r="I16" s="71"/>
      <c r="J16" s="100"/>
      <c r="K16" s="100" t="s">
        <v>138</v>
      </c>
      <c r="L16" s="101"/>
      <c r="M16" s="101"/>
      <c r="N16" s="101"/>
      <c r="O16" s="10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2"/>
      <c r="AO16" s="73"/>
    </row>
    <row r="17" spans="1:41" ht="15">
      <c r="A17" s="74" t="s">
        <v>191</v>
      </c>
      <c r="B17" s="75"/>
      <c r="C17" s="75"/>
      <c r="D17" s="76"/>
      <c r="E17" s="76"/>
      <c r="F17" s="76"/>
      <c r="G17" s="76"/>
      <c r="H17" s="76"/>
      <c r="I17" s="76"/>
      <c r="J17" s="102"/>
      <c r="K17" s="102" t="s">
        <v>138</v>
      </c>
      <c r="L17" s="103"/>
      <c r="M17" s="103"/>
      <c r="N17" s="103"/>
      <c r="O17" s="102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7"/>
      <c r="AO17" s="78"/>
    </row>
    <row r="18" spans="1:41" ht="15">
      <c r="A18" s="74" t="s">
        <v>192</v>
      </c>
      <c r="B18" s="76"/>
      <c r="C18" s="75"/>
      <c r="D18" s="76"/>
      <c r="E18" s="76"/>
      <c r="F18" s="76"/>
      <c r="G18" s="76"/>
      <c r="H18" s="76"/>
      <c r="I18" s="76"/>
      <c r="J18" s="103"/>
      <c r="K18" s="102" t="s">
        <v>138</v>
      </c>
      <c r="L18" s="103"/>
      <c r="M18" s="103"/>
      <c r="N18" s="103"/>
      <c r="O18" s="102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7"/>
      <c r="AO18" s="78"/>
    </row>
    <row r="19" spans="1:41" ht="15">
      <c r="A19" s="74" t="s">
        <v>193</v>
      </c>
      <c r="B19" s="76"/>
      <c r="C19" s="75"/>
      <c r="D19" s="76"/>
      <c r="E19" s="76"/>
      <c r="F19" s="75"/>
      <c r="G19" s="75"/>
      <c r="H19" s="76"/>
      <c r="I19" s="76"/>
      <c r="J19" s="103"/>
      <c r="K19" s="102" t="s">
        <v>138</v>
      </c>
      <c r="L19" s="103"/>
      <c r="M19" s="103"/>
      <c r="N19" s="103"/>
      <c r="O19" s="102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9"/>
      <c r="AO19" s="78"/>
    </row>
    <row r="20" spans="1:41" ht="15">
      <c r="A20" s="74" t="s">
        <v>194</v>
      </c>
      <c r="B20" s="75"/>
      <c r="C20" s="75"/>
      <c r="D20" s="76"/>
      <c r="E20" s="76"/>
      <c r="F20" s="75"/>
      <c r="G20" s="75"/>
      <c r="H20" s="76"/>
      <c r="I20" s="76"/>
      <c r="J20" s="103"/>
      <c r="K20" s="102" t="s">
        <v>138</v>
      </c>
      <c r="L20" s="103"/>
      <c r="M20" s="103"/>
      <c r="N20" s="103"/>
      <c r="O20" s="103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7"/>
      <c r="AO20" s="78"/>
    </row>
    <row r="21" spans="1:41" ht="15">
      <c r="A21" s="74" t="s">
        <v>195</v>
      </c>
      <c r="B21" s="76"/>
      <c r="C21" s="76"/>
      <c r="D21" s="76"/>
      <c r="E21" s="76"/>
      <c r="F21" s="75"/>
      <c r="G21" s="76"/>
      <c r="H21" s="76"/>
      <c r="I21" s="76"/>
      <c r="J21" s="102"/>
      <c r="K21" s="102" t="s">
        <v>138</v>
      </c>
      <c r="L21" s="103"/>
      <c r="M21" s="103"/>
      <c r="N21" s="103"/>
      <c r="O21" s="102"/>
      <c r="P21" s="76"/>
      <c r="Q21" s="76"/>
      <c r="R21" s="76"/>
      <c r="S21" s="76"/>
      <c r="T21" s="81"/>
      <c r="U21" s="81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7"/>
      <c r="AO21" s="78"/>
    </row>
    <row r="22" spans="1:41" ht="15">
      <c r="A22" s="74" t="s">
        <v>196</v>
      </c>
      <c r="B22" s="76"/>
      <c r="C22" s="76"/>
      <c r="D22" s="76"/>
      <c r="E22" s="76"/>
      <c r="F22" s="75"/>
      <c r="G22" s="76"/>
      <c r="H22" s="76"/>
      <c r="I22" s="75"/>
      <c r="J22" s="102"/>
      <c r="K22" s="102"/>
      <c r="L22" s="102" t="s">
        <v>138</v>
      </c>
      <c r="M22" s="102"/>
      <c r="N22" s="103"/>
      <c r="O22" s="103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81"/>
      <c r="AN22" s="77"/>
      <c r="AO22" s="78"/>
    </row>
    <row r="23" spans="1:41" ht="15">
      <c r="A23" s="74" t="s">
        <v>197</v>
      </c>
      <c r="B23" s="76"/>
      <c r="C23" s="76"/>
      <c r="D23" s="76"/>
      <c r="E23" s="76"/>
      <c r="F23" s="76"/>
      <c r="G23" s="76"/>
      <c r="H23" s="76"/>
      <c r="I23" s="75"/>
      <c r="J23" s="103"/>
      <c r="K23" s="102"/>
      <c r="L23" s="102" t="s">
        <v>138</v>
      </c>
      <c r="M23" s="103"/>
      <c r="N23" s="103"/>
      <c r="O23" s="103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7"/>
      <c r="AO23" s="78"/>
    </row>
    <row r="24" spans="1:41" ht="15">
      <c r="A24" s="74" t="s">
        <v>198</v>
      </c>
      <c r="B24" s="76"/>
      <c r="C24" s="76"/>
      <c r="D24" s="76"/>
      <c r="E24" s="76"/>
      <c r="F24" s="75"/>
      <c r="G24" s="75"/>
      <c r="H24" s="76"/>
      <c r="I24" s="76"/>
      <c r="J24" s="103"/>
      <c r="K24" s="103"/>
      <c r="L24" s="102" t="s">
        <v>138</v>
      </c>
      <c r="M24" s="103"/>
      <c r="N24" s="103"/>
      <c r="O24" s="103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83"/>
      <c r="AI24" s="76"/>
      <c r="AJ24" s="76"/>
      <c r="AK24" s="76"/>
      <c r="AL24" s="76"/>
      <c r="AM24" s="76"/>
      <c r="AN24" s="77"/>
      <c r="AO24" s="78"/>
    </row>
    <row r="25" spans="1:41" ht="15">
      <c r="A25" s="74" t="s">
        <v>199</v>
      </c>
      <c r="B25" s="76"/>
      <c r="C25" s="75"/>
      <c r="D25" s="76"/>
      <c r="E25" s="75"/>
      <c r="F25" s="76"/>
      <c r="G25" s="76"/>
      <c r="H25" s="76"/>
      <c r="I25" s="76"/>
      <c r="J25" s="103"/>
      <c r="K25" s="103"/>
      <c r="L25" s="102" t="s">
        <v>138</v>
      </c>
      <c r="M25" s="103"/>
      <c r="N25" s="103"/>
      <c r="O25" s="103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7"/>
      <c r="AO25" s="78"/>
    </row>
    <row r="26" spans="1:41" ht="15">
      <c r="A26" s="74" t="s">
        <v>200</v>
      </c>
      <c r="B26" s="76"/>
      <c r="C26" s="76"/>
      <c r="D26" s="76"/>
      <c r="E26" s="75"/>
      <c r="F26" s="75"/>
      <c r="G26" s="76"/>
      <c r="H26" s="76"/>
      <c r="I26" s="76"/>
      <c r="J26" s="103"/>
      <c r="K26" s="103"/>
      <c r="L26" s="102" t="s">
        <v>138</v>
      </c>
      <c r="M26" s="103"/>
      <c r="N26" s="103"/>
      <c r="O26" s="103"/>
      <c r="P26" s="76"/>
      <c r="Q26" s="76"/>
      <c r="R26" s="81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7"/>
      <c r="AO26" s="78"/>
    </row>
    <row r="27" spans="1:41" ht="15">
      <c r="A27" s="74" t="s">
        <v>201</v>
      </c>
      <c r="B27" s="76"/>
      <c r="C27" s="75"/>
      <c r="D27" s="76"/>
      <c r="E27" s="75"/>
      <c r="F27" s="76"/>
      <c r="G27" s="76"/>
      <c r="H27" s="76"/>
      <c r="I27" s="76"/>
      <c r="J27" s="103"/>
      <c r="K27" s="103"/>
      <c r="L27" s="103"/>
      <c r="M27" s="102" t="s">
        <v>138</v>
      </c>
      <c r="N27" s="103"/>
      <c r="O27" s="102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7"/>
      <c r="AO27" s="78"/>
    </row>
    <row r="28" spans="1:41" ht="15">
      <c r="A28" s="74" t="s">
        <v>202</v>
      </c>
      <c r="B28" s="75"/>
      <c r="C28" s="75"/>
      <c r="D28" s="76"/>
      <c r="E28" s="75"/>
      <c r="F28" s="76"/>
      <c r="G28" s="76"/>
      <c r="H28" s="76"/>
      <c r="I28" s="76"/>
      <c r="J28" s="103"/>
      <c r="K28" s="103"/>
      <c r="L28" s="103"/>
      <c r="M28" s="102" t="s">
        <v>138</v>
      </c>
      <c r="N28" s="103"/>
      <c r="O28" s="102"/>
      <c r="P28" s="76"/>
      <c r="Q28" s="76"/>
      <c r="R28" s="76"/>
      <c r="S28" s="76"/>
      <c r="T28" s="77"/>
      <c r="U28" s="77"/>
      <c r="V28" s="76"/>
      <c r="W28" s="76"/>
      <c r="X28" s="76"/>
      <c r="Y28" s="76"/>
      <c r="Z28" s="76"/>
      <c r="AA28" s="83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7"/>
      <c r="AO28" s="78"/>
    </row>
    <row r="29" spans="1:41" ht="15">
      <c r="A29" s="74" t="s">
        <v>203</v>
      </c>
      <c r="B29" s="77"/>
      <c r="C29" s="77"/>
      <c r="D29" s="77"/>
      <c r="E29" s="77"/>
      <c r="F29" s="77"/>
      <c r="G29" s="75"/>
      <c r="H29" s="77"/>
      <c r="I29" s="77"/>
      <c r="J29" s="104"/>
      <c r="K29" s="102"/>
      <c r="L29" s="102"/>
      <c r="M29" s="102" t="s">
        <v>138</v>
      </c>
      <c r="N29" s="104"/>
      <c r="O29" s="102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8"/>
    </row>
    <row r="30" spans="1:41" ht="15">
      <c r="A30" s="74" t="s">
        <v>204</v>
      </c>
      <c r="B30" s="75"/>
      <c r="C30" s="77"/>
      <c r="D30" s="77"/>
      <c r="E30" s="77"/>
      <c r="F30" s="77"/>
      <c r="G30" s="75"/>
      <c r="H30" s="77"/>
      <c r="I30" s="77"/>
      <c r="J30" s="104"/>
      <c r="K30" s="104"/>
      <c r="L30" s="104"/>
      <c r="M30" s="104"/>
      <c r="N30" s="102" t="s">
        <v>138</v>
      </c>
      <c r="O30" s="102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8"/>
    </row>
    <row r="31" spans="1:41" ht="15">
      <c r="A31" s="74" t="s">
        <v>205</v>
      </c>
      <c r="B31" s="77"/>
      <c r="C31" s="77"/>
      <c r="D31" s="77"/>
      <c r="E31" s="77"/>
      <c r="F31" s="77"/>
      <c r="G31" s="105"/>
      <c r="H31" s="75"/>
      <c r="I31" s="77"/>
      <c r="J31" s="104"/>
      <c r="K31" s="104"/>
      <c r="L31" s="104"/>
      <c r="M31" s="102"/>
      <c r="N31" s="102" t="s">
        <v>138</v>
      </c>
      <c r="O31" s="10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8"/>
    </row>
    <row r="32" spans="1:41" ht="15">
      <c r="A32" s="74" t="s">
        <v>206</v>
      </c>
      <c r="B32" s="77"/>
      <c r="C32" s="77"/>
      <c r="D32" s="77"/>
      <c r="E32" s="77"/>
      <c r="F32" s="77"/>
      <c r="G32" s="77"/>
      <c r="H32" s="75"/>
      <c r="I32" s="77"/>
      <c r="J32" s="104"/>
      <c r="K32" s="104"/>
      <c r="L32" s="104"/>
      <c r="M32" s="104"/>
      <c r="N32" s="102" t="s">
        <v>138</v>
      </c>
      <c r="O32" s="102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8"/>
    </row>
    <row r="33" spans="1:41" ht="15">
      <c r="A33" s="74" t="s">
        <v>207</v>
      </c>
      <c r="B33" s="77"/>
      <c r="C33" s="77"/>
      <c r="D33" s="77"/>
      <c r="E33" s="77"/>
      <c r="F33" s="77"/>
      <c r="G33" s="77"/>
      <c r="H33" s="75"/>
      <c r="I33" s="77"/>
      <c r="J33" s="104"/>
      <c r="K33" s="104"/>
      <c r="L33" s="104"/>
      <c r="M33" s="104"/>
      <c r="N33" s="102" t="s">
        <v>138</v>
      </c>
      <c r="O33" s="102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8"/>
    </row>
    <row r="34" spans="1:41" ht="15">
      <c r="A34" s="74" t="s">
        <v>208</v>
      </c>
      <c r="B34" s="77"/>
      <c r="C34" s="77"/>
      <c r="D34" s="75"/>
      <c r="E34" s="77"/>
      <c r="F34" s="77"/>
      <c r="G34" s="77"/>
      <c r="H34" s="77"/>
      <c r="I34" s="77"/>
      <c r="J34" s="104"/>
      <c r="K34" s="104"/>
      <c r="L34" s="104"/>
      <c r="M34" s="104"/>
      <c r="N34" s="102" t="s">
        <v>138</v>
      </c>
      <c r="O34" s="102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8"/>
    </row>
    <row r="35" spans="1:41" ht="15">
      <c r="A35" s="74" t="s">
        <v>209</v>
      </c>
      <c r="B35" s="77"/>
      <c r="C35" s="75"/>
      <c r="D35" s="75"/>
      <c r="E35" s="77"/>
      <c r="F35" s="77"/>
      <c r="G35" s="77"/>
      <c r="H35" s="77"/>
      <c r="I35" s="77"/>
      <c r="J35" s="104"/>
      <c r="K35" s="104"/>
      <c r="L35" s="104"/>
      <c r="M35" s="104"/>
      <c r="N35" s="102"/>
      <c r="O35" s="102" t="s">
        <v>138</v>
      </c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8"/>
    </row>
    <row r="36" spans="1:41" ht="15">
      <c r="A36" s="74" t="s">
        <v>210</v>
      </c>
      <c r="B36" s="77"/>
      <c r="C36" s="77"/>
      <c r="D36" s="75"/>
      <c r="E36" s="77"/>
      <c r="F36" s="77"/>
      <c r="G36" s="77"/>
      <c r="H36" s="75"/>
      <c r="I36" s="77"/>
      <c r="J36" s="104"/>
      <c r="K36" s="104"/>
      <c r="L36" s="104"/>
      <c r="M36" s="104"/>
      <c r="N36" s="102"/>
      <c r="O36" s="102" t="s">
        <v>138</v>
      </c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8"/>
    </row>
    <row r="37" spans="1:41" ht="15">
      <c r="A37" s="74" t="s">
        <v>211</v>
      </c>
      <c r="B37" s="77"/>
      <c r="C37" s="77"/>
      <c r="D37" s="77"/>
      <c r="E37" s="77"/>
      <c r="F37" s="77"/>
      <c r="G37" s="77"/>
      <c r="H37" s="77"/>
      <c r="I37" s="77"/>
      <c r="J37" s="104"/>
      <c r="K37" s="104"/>
      <c r="L37" s="104"/>
      <c r="M37" s="104"/>
      <c r="N37" s="102"/>
      <c r="O37" s="102" t="s">
        <v>138</v>
      </c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8"/>
    </row>
    <row r="38" spans="1:41" ht="15">
      <c r="A38" s="74" t="s">
        <v>212</v>
      </c>
      <c r="B38" s="75"/>
      <c r="C38" s="75"/>
      <c r="D38" s="75"/>
      <c r="E38" s="75"/>
      <c r="F38" s="77"/>
      <c r="G38" s="77"/>
      <c r="H38" s="77"/>
      <c r="I38" s="77"/>
      <c r="J38" s="104"/>
      <c r="K38" s="104"/>
      <c r="L38" s="104"/>
      <c r="M38" s="104"/>
      <c r="N38" s="102"/>
      <c r="O38" s="102" t="s">
        <v>138</v>
      </c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8"/>
    </row>
    <row r="39" spans="1:41" ht="15">
      <c r="A39" s="74" t="s">
        <v>213</v>
      </c>
      <c r="B39" s="75"/>
      <c r="C39" s="75"/>
      <c r="D39" s="77"/>
      <c r="E39" s="75"/>
      <c r="F39" s="77"/>
      <c r="G39" s="77"/>
      <c r="H39" s="77"/>
      <c r="I39" s="77"/>
      <c r="J39" s="104"/>
      <c r="K39" s="104"/>
      <c r="L39" s="104"/>
      <c r="M39" s="104"/>
      <c r="N39" s="104"/>
      <c r="O39" s="102" t="s">
        <v>138</v>
      </c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8"/>
    </row>
    <row r="40" spans="1:41" ht="15">
      <c r="A40" s="74" t="s">
        <v>214</v>
      </c>
      <c r="B40" s="75"/>
      <c r="C40" s="75"/>
      <c r="D40" s="77"/>
      <c r="E40" s="75"/>
      <c r="F40" s="75"/>
      <c r="G40" s="75"/>
      <c r="H40" s="77"/>
      <c r="I40" s="77"/>
      <c r="J40" s="104"/>
      <c r="K40" s="104"/>
      <c r="L40" s="104"/>
      <c r="M40" s="104"/>
      <c r="N40" s="104"/>
      <c r="O40" s="102" t="s">
        <v>138</v>
      </c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8"/>
    </row>
    <row r="41" spans="1:41" ht="15">
      <c r="A41" s="74" t="s">
        <v>215</v>
      </c>
      <c r="B41" s="77"/>
      <c r="C41" s="75"/>
      <c r="D41" s="77"/>
      <c r="E41" s="75"/>
      <c r="F41" s="77"/>
      <c r="G41" s="77"/>
      <c r="H41" s="77"/>
      <c r="I41" s="77"/>
      <c r="J41" s="102"/>
      <c r="K41" s="104"/>
      <c r="L41" s="104"/>
      <c r="M41" s="104"/>
      <c r="N41" s="104"/>
      <c r="O41" s="102" t="s">
        <v>138</v>
      </c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8"/>
    </row>
    <row r="42" spans="1:41" ht="15">
      <c r="A42" s="183" t="s">
        <v>164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</row>
    <row r="43" spans="1:41" ht="15">
      <c r="A43" s="69" t="s">
        <v>216</v>
      </c>
      <c r="B43" s="72"/>
      <c r="C43" s="72"/>
      <c r="D43" s="72"/>
      <c r="E43" s="70"/>
      <c r="F43" s="72"/>
      <c r="G43" s="72"/>
      <c r="H43" s="72"/>
      <c r="I43" s="70"/>
      <c r="J43" s="106"/>
      <c r="K43" s="102" t="s">
        <v>138</v>
      </c>
      <c r="L43" s="106"/>
      <c r="M43" s="106"/>
      <c r="N43" s="106"/>
      <c r="O43" s="100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3"/>
    </row>
    <row r="44" spans="1:41" ht="15">
      <c r="A44" s="74" t="s">
        <v>217</v>
      </c>
      <c r="B44" s="77"/>
      <c r="C44" s="77"/>
      <c r="D44" s="77"/>
      <c r="E44" s="77"/>
      <c r="F44" s="77"/>
      <c r="G44" s="77"/>
      <c r="H44" s="77"/>
      <c r="I44" s="77"/>
      <c r="J44" s="102"/>
      <c r="K44" s="102" t="s">
        <v>138</v>
      </c>
      <c r="L44" s="102"/>
      <c r="M44" s="104"/>
      <c r="N44" s="104"/>
      <c r="O44" s="102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8"/>
    </row>
    <row r="45" spans="1:41" ht="15">
      <c r="A45" s="74" t="s">
        <v>218</v>
      </c>
      <c r="B45" s="77"/>
      <c r="C45" s="77"/>
      <c r="D45" s="77"/>
      <c r="E45" s="77"/>
      <c r="F45" s="77"/>
      <c r="G45" s="77"/>
      <c r="H45" s="77"/>
      <c r="I45" s="77"/>
      <c r="J45" s="104"/>
      <c r="K45" s="102" t="s">
        <v>138</v>
      </c>
      <c r="L45" s="104"/>
      <c r="M45" s="104"/>
      <c r="N45" s="104"/>
      <c r="O45" s="104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8"/>
    </row>
    <row r="46" spans="1:41" ht="15">
      <c r="A46" s="74" t="s">
        <v>219</v>
      </c>
      <c r="B46" s="77"/>
      <c r="C46" s="77"/>
      <c r="D46" s="77"/>
      <c r="E46" s="77"/>
      <c r="F46" s="77"/>
      <c r="G46" s="77"/>
      <c r="H46" s="77"/>
      <c r="I46" s="77"/>
      <c r="J46" s="102"/>
      <c r="K46" s="102" t="s">
        <v>138</v>
      </c>
      <c r="L46" s="104"/>
      <c r="M46" s="104"/>
      <c r="N46" s="104"/>
      <c r="O46" s="104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8"/>
    </row>
    <row r="47" spans="1:41" ht="15">
      <c r="A47" s="74" t="s">
        <v>220</v>
      </c>
      <c r="B47" s="77"/>
      <c r="C47" s="77"/>
      <c r="D47" s="77"/>
      <c r="E47" s="77"/>
      <c r="F47" s="77"/>
      <c r="G47" s="77"/>
      <c r="H47" s="77"/>
      <c r="I47" s="77"/>
      <c r="J47" s="102"/>
      <c r="K47" s="102" t="s">
        <v>138</v>
      </c>
      <c r="L47" s="104"/>
      <c r="M47" s="104"/>
      <c r="N47" s="104"/>
      <c r="O47" s="102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8"/>
    </row>
    <row r="48" spans="1:41" ht="15">
      <c r="A48" s="74" t="s">
        <v>221</v>
      </c>
      <c r="B48" s="77"/>
      <c r="C48" s="77"/>
      <c r="D48" s="77"/>
      <c r="E48" s="77"/>
      <c r="F48" s="77"/>
      <c r="G48" s="77"/>
      <c r="H48" s="77"/>
      <c r="I48" s="77"/>
      <c r="J48" s="104"/>
      <c r="K48" s="102" t="s">
        <v>138</v>
      </c>
      <c r="L48" s="104"/>
      <c r="M48" s="104"/>
      <c r="N48" s="104"/>
      <c r="O48" s="102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8"/>
    </row>
    <row r="49" spans="1:41" ht="15">
      <c r="A49" s="74" t="s">
        <v>222</v>
      </c>
      <c r="B49" s="77"/>
      <c r="C49" s="77"/>
      <c r="D49" s="77"/>
      <c r="E49" s="77"/>
      <c r="F49" s="77"/>
      <c r="G49" s="77"/>
      <c r="H49" s="77"/>
      <c r="I49" s="77"/>
      <c r="J49" s="104"/>
      <c r="K49" s="102" t="s">
        <v>138</v>
      </c>
      <c r="L49" s="104"/>
      <c r="M49" s="104"/>
      <c r="N49" s="104"/>
      <c r="O49" s="102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8"/>
    </row>
    <row r="50" spans="1:41" ht="15">
      <c r="A50" s="74" t="s">
        <v>223</v>
      </c>
      <c r="B50" s="77"/>
      <c r="C50" s="77"/>
      <c r="D50" s="77"/>
      <c r="E50" s="77"/>
      <c r="F50" s="77"/>
      <c r="G50" s="77"/>
      <c r="H50" s="77"/>
      <c r="I50" s="77"/>
      <c r="J50" s="104"/>
      <c r="K50" s="102" t="s">
        <v>138</v>
      </c>
      <c r="L50" s="104"/>
      <c r="M50" s="104"/>
      <c r="N50" s="104"/>
      <c r="O50" s="104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8"/>
    </row>
    <row r="51" spans="1:41" ht="15">
      <c r="A51" s="74" t="s">
        <v>224</v>
      </c>
      <c r="B51" s="77"/>
      <c r="C51" s="77"/>
      <c r="D51" s="77"/>
      <c r="E51" s="77"/>
      <c r="F51" s="77"/>
      <c r="G51" s="77"/>
      <c r="H51" s="77"/>
      <c r="I51" s="77"/>
      <c r="J51" s="107"/>
      <c r="K51" s="102"/>
      <c r="L51" s="102" t="s">
        <v>138</v>
      </c>
      <c r="M51" s="102"/>
      <c r="N51" s="104"/>
      <c r="O51" s="102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8"/>
    </row>
    <row r="52" spans="1:41" ht="15">
      <c r="A52" s="74" t="s">
        <v>225</v>
      </c>
      <c r="B52" s="77"/>
      <c r="C52" s="77"/>
      <c r="D52" s="77"/>
      <c r="E52" s="77"/>
      <c r="F52" s="77"/>
      <c r="G52" s="77"/>
      <c r="H52" s="77"/>
      <c r="I52" s="77"/>
      <c r="J52" s="104"/>
      <c r="K52" s="102"/>
      <c r="L52" s="104"/>
      <c r="M52" s="102" t="s">
        <v>138</v>
      </c>
      <c r="N52" s="104"/>
      <c r="O52" s="104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8"/>
    </row>
    <row r="53" spans="1:41" ht="15">
      <c r="A53" s="74" t="s">
        <v>226</v>
      </c>
      <c r="B53" s="77"/>
      <c r="C53" s="77"/>
      <c r="D53" s="77"/>
      <c r="E53" s="77"/>
      <c r="F53" s="77"/>
      <c r="G53" s="77"/>
      <c r="H53" s="77"/>
      <c r="I53" s="77"/>
      <c r="J53" s="104"/>
      <c r="K53" s="102"/>
      <c r="L53" s="104"/>
      <c r="M53" s="102" t="s">
        <v>138</v>
      </c>
      <c r="N53" s="104"/>
      <c r="O53" s="104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8"/>
    </row>
    <row r="54" spans="1:41" ht="15">
      <c r="A54" s="74" t="s">
        <v>227</v>
      </c>
      <c r="B54" s="77"/>
      <c r="C54" s="77"/>
      <c r="D54" s="77"/>
      <c r="E54" s="77"/>
      <c r="F54" s="77"/>
      <c r="G54" s="77"/>
      <c r="H54" s="77"/>
      <c r="I54" s="77"/>
      <c r="J54" s="102"/>
      <c r="K54" s="102"/>
      <c r="L54" s="104"/>
      <c r="M54" s="102"/>
      <c r="N54" s="102" t="s">
        <v>138</v>
      </c>
      <c r="O54" s="104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8"/>
    </row>
    <row r="55" spans="1:41" ht="15">
      <c r="A55" s="74" t="s">
        <v>228</v>
      </c>
      <c r="B55" s="77"/>
      <c r="C55" s="77"/>
      <c r="D55" s="77"/>
      <c r="E55" s="77"/>
      <c r="F55" s="77"/>
      <c r="G55" s="77"/>
      <c r="H55" s="77"/>
      <c r="I55" s="77"/>
      <c r="J55" s="104"/>
      <c r="K55" s="102"/>
      <c r="L55" s="104"/>
      <c r="M55" s="104"/>
      <c r="N55" s="104"/>
      <c r="O55" s="102" t="s">
        <v>138</v>
      </c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8"/>
    </row>
    <row r="56" spans="1:41" ht="15">
      <c r="A56" s="74" t="s">
        <v>229</v>
      </c>
      <c r="B56" s="77"/>
      <c r="C56" s="77"/>
      <c r="D56" s="77"/>
      <c r="E56" s="77"/>
      <c r="F56" s="77"/>
      <c r="G56" s="77"/>
      <c r="H56" s="77"/>
      <c r="I56" s="77"/>
      <c r="J56" s="104"/>
      <c r="K56" s="102"/>
      <c r="L56" s="104"/>
      <c r="M56" s="104"/>
      <c r="N56" s="104"/>
      <c r="O56" s="102" t="s">
        <v>138</v>
      </c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8"/>
    </row>
    <row r="57" spans="1:41" ht="15">
      <c r="A57" s="74" t="s">
        <v>230</v>
      </c>
      <c r="B57" s="77"/>
      <c r="C57" s="77"/>
      <c r="D57" s="77"/>
      <c r="E57" s="77"/>
      <c r="F57" s="77"/>
      <c r="G57" s="77"/>
      <c r="H57" s="77"/>
      <c r="I57" s="77"/>
      <c r="J57" s="104"/>
      <c r="K57" s="102"/>
      <c r="L57" s="104"/>
      <c r="M57" s="104"/>
      <c r="N57" s="104"/>
      <c r="O57" s="102" t="s">
        <v>138</v>
      </c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8"/>
    </row>
    <row r="58" spans="1:41" ht="15">
      <c r="A58" s="74" t="s">
        <v>231</v>
      </c>
      <c r="B58" s="77"/>
      <c r="C58" s="77"/>
      <c r="D58" s="77"/>
      <c r="E58" s="77"/>
      <c r="F58" s="77"/>
      <c r="G58" s="77"/>
      <c r="H58" s="77"/>
      <c r="I58" s="77"/>
      <c r="J58" s="102" t="s">
        <v>138</v>
      </c>
      <c r="K58" s="102"/>
      <c r="L58" s="102"/>
      <c r="M58" s="104"/>
      <c r="N58" s="104"/>
      <c r="O58" s="104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8"/>
    </row>
    <row r="59" spans="1:41" ht="15">
      <c r="A59" s="74" t="s">
        <v>232</v>
      </c>
      <c r="B59" s="77"/>
      <c r="C59" s="77"/>
      <c r="D59" s="77"/>
      <c r="E59" s="77"/>
      <c r="F59" s="77"/>
      <c r="G59" s="77"/>
      <c r="H59" s="77"/>
      <c r="I59" s="77"/>
      <c r="J59" s="102" t="s">
        <v>138</v>
      </c>
      <c r="K59" s="104"/>
      <c r="L59" s="104"/>
      <c r="M59" s="104"/>
      <c r="N59" s="102"/>
      <c r="O59" s="104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8"/>
    </row>
    <row r="60" spans="1:41" ht="15">
      <c r="A60" s="184" t="s">
        <v>233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</row>
    <row r="61" spans="1:41" ht="15">
      <c r="A61" s="69" t="s">
        <v>234</v>
      </c>
      <c r="B61" s="72"/>
      <c r="C61" s="72"/>
      <c r="D61" s="72"/>
      <c r="E61" s="72"/>
      <c r="F61" s="72"/>
      <c r="G61" s="72"/>
      <c r="H61" s="72"/>
      <c r="I61" s="72"/>
      <c r="J61" s="100"/>
      <c r="K61" s="100" t="s">
        <v>138</v>
      </c>
      <c r="L61" s="108"/>
      <c r="M61" s="108"/>
      <c r="N61" s="108"/>
      <c r="O61" s="100" t="s">
        <v>138</v>
      </c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3"/>
    </row>
    <row r="62" spans="1:41" ht="15">
      <c r="A62" s="74" t="s">
        <v>235</v>
      </c>
      <c r="B62" s="77"/>
      <c r="C62" s="77"/>
      <c r="D62" s="77"/>
      <c r="E62" s="77"/>
      <c r="F62" s="77"/>
      <c r="G62" s="77"/>
      <c r="H62" s="77"/>
      <c r="I62" s="77"/>
      <c r="J62" s="102" t="s">
        <v>138</v>
      </c>
      <c r="K62" s="102" t="s">
        <v>138</v>
      </c>
      <c r="L62" s="102" t="s">
        <v>138</v>
      </c>
      <c r="M62" s="109"/>
      <c r="N62" s="102" t="s">
        <v>138</v>
      </c>
      <c r="O62" s="102" t="s">
        <v>138</v>
      </c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8"/>
    </row>
    <row r="63" spans="1:41" ht="15">
      <c r="A63" s="74" t="s">
        <v>236</v>
      </c>
      <c r="B63" s="77"/>
      <c r="C63" s="77"/>
      <c r="D63" s="77"/>
      <c r="E63" s="77"/>
      <c r="F63" s="77"/>
      <c r="G63" s="77"/>
      <c r="H63" s="77"/>
      <c r="I63" s="77"/>
      <c r="J63" s="109"/>
      <c r="K63" s="109"/>
      <c r="L63" s="109"/>
      <c r="M63" s="109"/>
      <c r="N63" s="109"/>
      <c r="O63" s="102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8"/>
    </row>
    <row r="64" spans="1:41" ht="15">
      <c r="A64" s="74" t="s">
        <v>237</v>
      </c>
      <c r="B64" s="77"/>
      <c r="C64" s="77"/>
      <c r="D64" s="77"/>
      <c r="E64" s="77"/>
      <c r="F64" s="77"/>
      <c r="G64" s="77"/>
      <c r="H64" s="77"/>
      <c r="I64" s="77"/>
      <c r="J64" s="109"/>
      <c r="K64" s="109"/>
      <c r="L64" s="109"/>
      <c r="M64" s="109"/>
      <c r="N64" s="102" t="s">
        <v>138</v>
      </c>
      <c r="O64" s="102" t="s">
        <v>138</v>
      </c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8"/>
    </row>
    <row r="65" spans="1:41" ht="15">
      <c r="A65" s="74" t="s">
        <v>238</v>
      </c>
      <c r="B65" s="77"/>
      <c r="C65" s="77"/>
      <c r="D65" s="77"/>
      <c r="E65" s="77"/>
      <c r="F65" s="77"/>
      <c r="G65" s="77"/>
      <c r="H65" s="77"/>
      <c r="I65" s="77"/>
      <c r="J65" s="109"/>
      <c r="K65" s="109"/>
      <c r="L65" s="109"/>
      <c r="M65" s="102" t="s">
        <v>138</v>
      </c>
      <c r="N65" s="109"/>
      <c r="O65" s="109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8"/>
    </row>
    <row r="66" spans="1:41" ht="15">
      <c r="A66" s="74" t="s">
        <v>239</v>
      </c>
      <c r="B66" s="77"/>
      <c r="C66" s="77"/>
      <c r="D66" s="77"/>
      <c r="E66" s="77"/>
      <c r="F66" s="77"/>
      <c r="G66" s="77"/>
      <c r="H66" s="77"/>
      <c r="I66" s="77"/>
      <c r="J66" s="109"/>
      <c r="K66" s="102" t="s">
        <v>138</v>
      </c>
      <c r="L66" s="109"/>
      <c r="M66" s="109"/>
      <c r="N66" s="109"/>
      <c r="O66" s="109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8"/>
    </row>
    <row r="67" spans="1:41">
      <c r="A67" s="74" t="s">
        <v>240</v>
      </c>
      <c r="B67" s="77"/>
      <c r="C67" s="77"/>
      <c r="D67" s="77"/>
      <c r="E67" s="77"/>
      <c r="F67" s="77"/>
      <c r="G67" s="77"/>
      <c r="H67" s="77"/>
      <c r="I67" s="77"/>
      <c r="J67" s="109"/>
      <c r="K67" s="109"/>
      <c r="L67" s="109"/>
      <c r="M67" s="109"/>
      <c r="N67" s="109"/>
      <c r="O67" s="109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8"/>
    </row>
    <row r="68" spans="1:41" ht="15">
      <c r="A68" s="74" t="s">
        <v>241</v>
      </c>
      <c r="B68" s="77"/>
      <c r="C68" s="77"/>
      <c r="D68" s="77"/>
      <c r="E68" s="77"/>
      <c r="F68" s="77"/>
      <c r="G68" s="77"/>
      <c r="H68" s="77"/>
      <c r="I68" s="77"/>
      <c r="J68" s="102"/>
      <c r="K68" s="109"/>
      <c r="L68" s="102" t="s">
        <v>138</v>
      </c>
      <c r="M68" s="109"/>
      <c r="N68" s="102" t="s">
        <v>138</v>
      </c>
      <c r="O68" s="102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8"/>
    </row>
    <row r="69" spans="1:41" ht="15">
      <c r="A69" s="74" t="s">
        <v>242</v>
      </c>
      <c r="B69" s="77"/>
      <c r="C69" s="77"/>
      <c r="D69" s="77"/>
      <c r="E69" s="77"/>
      <c r="F69" s="77"/>
      <c r="G69" s="77"/>
      <c r="H69" s="77"/>
      <c r="I69" s="77"/>
      <c r="J69" s="109"/>
      <c r="K69" s="109"/>
      <c r="L69" s="109"/>
      <c r="M69" s="109"/>
      <c r="N69" s="109"/>
      <c r="O69" s="102" t="s">
        <v>138</v>
      </c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8"/>
    </row>
    <row r="70" spans="1:41" ht="15">
      <c r="A70" s="96" t="s">
        <v>243</v>
      </c>
      <c r="B70" s="97"/>
      <c r="C70" s="97"/>
      <c r="D70" s="97"/>
      <c r="E70" s="97"/>
      <c r="F70" s="97"/>
      <c r="G70" s="97"/>
      <c r="H70" s="97"/>
      <c r="I70" s="97"/>
      <c r="J70" s="110"/>
      <c r="K70" s="111" t="s">
        <v>138</v>
      </c>
      <c r="L70" s="110"/>
      <c r="M70" s="111" t="s">
        <v>138</v>
      </c>
      <c r="N70" s="110"/>
      <c r="O70" s="111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112"/>
    </row>
  </sheetData>
  <mergeCells count="46">
    <mergeCell ref="AO2:AO13"/>
    <mergeCell ref="A14:AO14"/>
    <mergeCell ref="A15:AO15"/>
    <mergeCell ref="A42:AO42"/>
    <mergeCell ref="A60:AO60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  <mergeCell ref="AA2:AA13"/>
    <mergeCell ref="AB2:AB13"/>
    <mergeCell ref="AC2:AC13"/>
    <mergeCell ref="AD2:AD13"/>
    <mergeCell ref="U2:U13"/>
    <mergeCell ref="V2:V13"/>
    <mergeCell ref="W2:W13"/>
    <mergeCell ref="X2:X13"/>
    <mergeCell ref="Y2:Y13"/>
    <mergeCell ref="P2:P13"/>
    <mergeCell ref="Q2:Q13"/>
    <mergeCell ref="R2:R13"/>
    <mergeCell ref="S2:S13"/>
    <mergeCell ref="T2:T13"/>
    <mergeCell ref="A1:AO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2"/>
  <sheetViews>
    <sheetView zoomScale="50" zoomScaleNormal="50" workbookViewId="0">
      <selection activeCell="B2" sqref="B2:B13"/>
    </sheetView>
  </sheetViews>
  <sheetFormatPr defaultColWidth="8.5703125" defaultRowHeight="12.75"/>
  <sheetData>
    <row r="1" spans="1:41" ht="15">
      <c r="A1" s="185" t="s">
        <v>244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</row>
    <row r="2" spans="1:41" ht="12.75" customHeight="1">
      <c r="A2" s="170" t="s">
        <v>125</v>
      </c>
      <c r="B2" s="171" t="s">
        <v>48</v>
      </c>
      <c r="C2" s="171" t="s">
        <v>51</v>
      </c>
      <c r="D2" s="172" t="s">
        <v>53</v>
      </c>
      <c r="E2" s="172" t="s">
        <v>55</v>
      </c>
      <c r="F2" s="172" t="s">
        <v>58</v>
      </c>
      <c r="G2" s="172" t="s">
        <v>61</v>
      </c>
      <c r="H2" s="171" t="s">
        <v>63</v>
      </c>
      <c r="I2" s="171" t="s">
        <v>66</v>
      </c>
      <c r="J2" s="173" t="s">
        <v>70</v>
      </c>
      <c r="K2" s="173" t="s">
        <v>72</v>
      </c>
      <c r="L2" s="173" t="s">
        <v>74</v>
      </c>
      <c r="M2" s="173" t="s">
        <v>75</v>
      </c>
      <c r="N2" s="173" t="s">
        <v>76</v>
      </c>
      <c r="O2" s="173" t="s">
        <v>77</v>
      </c>
      <c r="P2" s="174" t="s">
        <v>80</v>
      </c>
      <c r="Q2" s="174" t="s">
        <v>126</v>
      </c>
      <c r="R2" s="174" t="s">
        <v>127</v>
      </c>
      <c r="S2" s="174" t="s">
        <v>83</v>
      </c>
      <c r="T2" s="174" t="s">
        <v>85</v>
      </c>
      <c r="U2" s="174" t="s">
        <v>128</v>
      </c>
      <c r="V2" s="174" t="s">
        <v>88</v>
      </c>
      <c r="W2" s="174" t="s">
        <v>89</v>
      </c>
      <c r="X2" s="186" t="s">
        <v>245</v>
      </c>
      <c r="Y2" s="174" t="s">
        <v>130</v>
      </c>
      <c r="Z2" s="175" t="s">
        <v>131</v>
      </c>
      <c r="AA2" s="175" t="s">
        <v>94</v>
      </c>
      <c r="AB2" s="175" t="s">
        <v>95</v>
      </c>
      <c r="AC2" s="175" t="s">
        <v>132</v>
      </c>
      <c r="AD2" s="175" t="s">
        <v>97</v>
      </c>
      <c r="AE2" s="175" t="s">
        <v>186</v>
      </c>
      <c r="AF2" s="175" t="s">
        <v>133</v>
      </c>
      <c r="AG2" s="175" t="s">
        <v>102</v>
      </c>
      <c r="AH2" s="175" t="s">
        <v>104</v>
      </c>
      <c r="AI2" s="175" t="s">
        <v>106</v>
      </c>
      <c r="AJ2" s="175" t="s">
        <v>108</v>
      </c>
      <c r="AK2" s="175" t="s">
        <v>111</v>
      </c>
      <c r="AL2" s="175" t="s">
        <v>187</v>
      </c>
      <c r="AM2" s="175" t="s">
        <v>112</v>
      </c>
      <c r="AN2" s="180" t="s">
        <v>134</v>
      </c>
      <c r="AO2" s="177" t="s">
        <v>118</v>
      </c>
    </row>
    <row r="3" spans="1:41">
      <c r="A3" s="170"/>
      <c r="B3" s="171"/>
      <c r="C3" s="171"/>
      <c r="D3" s="172"/>
      <c r="E3" s="172"/>
      <c r="F3" s="172"/>
      <c r="G3" s="172"/>
      <c r="H3" s="171"/>
      <c r="I3" s="171"/>
      <c r="J3" s="173"/>
      <c r="K3" s="173"/>
      <c r="L3" s="173"/>
      <c r="M3" s="173"/>
      <c r="N3" s="173"/>
      <c r="O3" s="173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80"/>
      <c r="AO3" s="177"/>
    </row>
    <row r="4" spans="1:41">
      <c r="A4" s="170"/>
      <c r="B4" s="171"/>
      <c r="C4" s="171"/>
      <c r="D4" s="172"/>
      <c r="E4" s="172"/>
      <c r="F4" s="172"/>
      <c r="G4" s="172"/>
      <c r="H4" s="171"/>
      <c r="I4" s="171"/>
      <c r="J4" s="173"/>
      <c r="K4" s="173"/>
      <c r="L4" s="173"/>
      <c r="M4" s="173"/>
      <c r="N4" s="173"/>
      <c r="O4" s="173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80"/>
      <c r="AO4" s="177"/>
    </row>
    <row r="5" spans="1:41">
      <c r="A5" s="170"/>
      <c r="B5" s="171"/>
      <c r="C5" s="171"/>
      <c r="D5" s="172"/>
      <c r="E5" s="172"/>
      <c r="F5" s="172"/>
      <c r="G5" s="172"/>
      <c r="H5" s="171"/>
      <c r="I5" s="171"/>
      <c r="J5" s="173"/>
      <c r="K5" s="173"/>
      <c r="L5" s="173"/>
      <c r="M5" s="173"/>
      <c r="N5" s="173"/>
      <c r="O5" s="173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80"/>
      <c r="AO5" s="177"/>
    </row>
    <row r="6" spans="1:41">
      <c r="A6" s="170"/>
      <c r="B6" s="171"/>
      <c r="C6" s="171"/>
      <c r="D6" s="172"/>
      <c r="E6" s="172"/>
      <c r="F6" s="172"/>
      <c r="G6" s="172"/>
      <c r="H6" s="171"/>
      <c r="I6" s="171"/>
      <c r="J6" s="173"/>
      <c r="K6" s="173"/>
      <c r="L6" s="173"/>
      <c r="M6" s="173"/>
      <c r="N6" s="173"/>
      <c r="O6" s="173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80"/>
      <c r="AO6" s="177"/>
    </row>
    <row r="7" spans="1:41">
      <c r="A7" s="170"/>
      <c r="B7" s="171"/>
      <c r="C7" s="171"/>
      <c r="D7" s="172"/>
      <c r="E7" s="172"/>
      <c r="F7" s="172"/>
      <c r="G7" s="172"/>
      <c r="H7" s="171"/>
      <c r="I7" s="171"/>
      <c r="J7" s="173"/>
      <c r="K7" s="173"/>
      <c r="L7" s="173"/>
      <c r="M7" s="173"/>
      <c r="N7" s="173"/>
      <c r="O7" s="173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80"/>
      <c r="AO7" s="177"/>
    </row>
    <row r="8" spans="1:41">
      <c r="A8" s="170"/>
      <c r="B8" s="171"/>
      <c r="C8" s="171"/>
      <c r="D8" s="172"/>
      <c r="E8" s="172"/>
      <c r="F8" s="172"/>
      <c r="G8" s="172"/>
      <c r="H8" s="171"/>
      <c r="I8" s="171"/>
      <c r="J8" s="173"/>
      <c r="K8" s="173"/>
      <c r="L8" s="173"/>
      <c r="M8" s="173"/>
      <c r="N8" s="173"/>
      <c r="O8" s="173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80"/>
      <c r="AO8" s="177"/>
    </row>
    <row r="9" spans="1:41">
      <c r="A9" s="170"/>
      <c r="B9" s="171"/>
      <c r="C9" s="171"/>
      <c r="D9" s="172"/>
      <c r="E9" s="172"/>
      <c r="F9" s="172"/>
      <c r="G9" s="172"/>
      <c r="H9" s="171"/>
      <c r="I9" s="171"/>
      <c r="J9" s="173"/>
      <c r="K9" s="173"/>
      <c r="L9" s="173"/>
      <c r="M9" s="173"/>
      <c r="N9" s="173"/>
      <c r="O9" s="173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80"/>
      <c r="AO9" s="177"/>
    </row>
    <row r="10" spans="1:41">
      <c r="A10" s="170"/>
      <c r="B10" s="171"/>
      <c r="C10" s="171"/>
      <c r="D10" s="172"/>
      <c r="E10" s="172"/>
      <c r="F10" s="172"/>
      <c r="G10" s="172"/>
      <c r="H10" s="171"/>
      <c r="I10" s="171"/>
      <c r="J10" s="173"/>
      <c r="K10" s="173"/>
      <c r="L10" s="173"/>
      <c r="M10" s="173"/>
      <c r="N10" s="173"/>
      <c r="O10" s="173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80"/>
      <c r="AO10" s="177"/>
    </row>
    <row r="11" spans="1:41">
      <c r="A11" s="170"/>
      <c r="B11" s="171"/>
      <c r="C11" s="171"/>
      <c r="D11" s="172"/>
      <c r="E11" s="172"/>
      <c r="F11" s="172"/>
      <c r="G11" s="172"/>
      <c r="H11" s="171"/>
      <c r="I11" s="171"/>
      <c r="J11" s="173"/>
      <c r="K11" s="173"/>
      <c r="L11" s="173"/>
      <c r="M11" s="173"/>
      <c r="N11" s="173"/>
      <c r="O11" s="173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80"/>
      <c r="AO11" s="177"/>
    </row>
    <row r="12" spans="1:41">
      <c r="A12" s="170"/>
      <c r="B12" s="171"/>
      <c r="C12" s="171"/>
      <c r="D12" s="172"/>
      <c r="E12" s="172"/>
      <c r="F12" s="172"/>
      <c r="G12" s="172"/>
      <c r="H12" s="171"/>
      <c r="I12" s="171"/>
      <c r="J12" s="173"/>
      <c r="K12" s="173"/>
      <c r="L12" s="173"/>
      <c r="M12" s="173"/>
      <c r="N12" s="173"/>
      <c r="O12" s="173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80"/>
      <c r="AO12" s="177"/>
    </row>
    <row r="13" spans="1:41">
      <c r="A13" s="170"/>
      <c r="B13" s="171"/>
      <c r="C13" s="171"/>
      <c r="D13" s="172"/>
      <c r="E13" s="172"/>
      <c r="F13" s="172"/>
      <c r="G13" s="172"/>
      <c r="H13" s="171"/>
      <c r="I13" s="171"/>
      <c r="J13" s="173"/>
      <c r="K13" s="173"/>
      <c r="L13" s="173"/>
      <c r="M13" s="173"/>
      <c r="N13" s="173"/>
      <c r="O13" s="173"/>
      <c r="P13" s="174"/>
      <c r="Q13" s="174"/>
      <c r="R13" s="174"/>
      <c r="S13" s="174"/>
      <c r="T13" s="174"/>
      <c r="U13" s="174"/>
      <c r="V13" s="174"/>
      <c r="W13" s="174"/>
      <c r="X13" s="113"/>
      <c r="Y13" s="174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80"/>
      <c r="AO13" s="177"/>
    </row>
    <row r="14" spans="1:41" ht="15">
      <c r="A14" s="187" t="s">
        <v>246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</row>
    <row r="15" spans="1:41" ht="15">
      <c r="A15" s="188" t="s">
        <v>136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</row>
    <row r="16" spans="1:41" ht="15">
      <c r="A16" s="69" t="s">
        <v>247</v>
      </c>
      <c r="B16" s="70"/>
      <c r="C16" s="70"/>
      <c r="D16" s="71"/>
      <c r="E16" s="71"/>
      <c r="F16" s="71"/>
      <c r="G16" s="71"/>
      <c r="H16" s="71"/>
      <c r="I16" s="71"/>
      <c r="J16" s="114"/>
      <c r="K16" s="114"/>
      <c r="L16" s="115"/>
      <c r="M16" s="115"/>
      <c r="N16" s="115"/>
      <c r="O16" s="115"/>
      <c r="P16" s="116" t="s">
        <v>138</v>
      </c>
      <c r="Q16" s="116"/>
      <c r="R16" s="117"/>
      <c r="S16" s="117"/>
      <c r="T16" s="117"/>
      <c r="U16" s="117"/>
      <c r="V16" s="117"/>
      <c r="W16" s="116"/>
      <c r="X16" s="116"/>
      <c r="Y16" s="117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2"/>
      <c r="AO16" s="73"/>
    </row>
    <row r="17" spans="1:41" ht="15">
      <c r="A17" s="74" t="s">
        <v>248</v>
      </c>
      <c r="B17" s="75"/>
      <c r="C17" s="75"/>
      <c r="D17" s="76"/>
      <c r="E17" s="76"/>
      <c r="F17" s="76"/>
      <c r="G17" s="76"/>
      <c r="H17" s="76"/>
      <c r="I17" s="76"/>
      <c r="J17" s="118"/>
      <c r="K17" s="118"/>
      <c r="L17" s="81"/>
      <c r="M17" s="81"/>
      <c r="N17" s="81"/>
      <c r="O17" s="118"/>
      <c r="P17" s="119" t="s">
        <v>138</v>
      </c>
      <c r="Q17" s="119"/>
      <c r="R17" s="120"/>
      <c r="S17" s="120"/>
      <c r="T17" s="120"/>
      <c r="U17" s="120"/>
      <c r="V17" s="120"/>
      <c r="W17" s="120"/>
      <c r="X17" s="120"/>
      <c r="Y17" s="120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7"/>
      <c r="AO17" s="78"/>
    </row>
    <row r="18" spans="1:41" ht="15">
      <c r="A18" s="74" t="s">
        <v>249</v>
      </c>
      <c r="B18" s="76"/>
      <c r="C18" s="75"/>
      <c r="D18" s="76"/>
      <c r="E18" s="76"/>
      <c r="F18" s="76"/>
      <c r="G18" s="76"/>
      <c r="H18" s="76"/>
      <c r="I18" s="76"/>
      <c r="J18" s="81"/>
      <c r="K18" s="118"/>
      <c r="L18" s="81"/>
      <c r="M18" s="81"/>
      <c r="N18" s="81"/>
      <c r="O18" s="118"/>
      <c r="P18" s="119" t="s">
        <v>138</v>
      </c>
      <c r="Q18" s="119"/>
      <c r="R18" s="120"/>
      <c r="S18" s="120"/>
      <c r="T18" s="120"/>
      <c r="U18" s="120"/>
      <c r="V18" s="120"/>
      <c r="W18" s="120"/>
      <c r="X18" s="120"/>
      <c r="Y18" s="120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7"/>
      <c r="AO18" s="78"/>
    </row>
    <row r="19" spans="1:41" ht="15">
      <c r="A19" s="74" t="s">
        <v>250</v>
      </c>
      <c r="B19" s="76"/>
      <c r="C19" s="75"/>
      <c r="D19" s="76"/>
      <c r="E19" s="76"/>
      <c r="F19" s="75"/>
      <c r="G19" s="75"/>
      <c r="H19" s="76"/>
      <c r="I19" s="76"/>
      <c r="J19" s="81"/>
      <c r="K19" s="118"/>
      <c r="L19" s="81"/>
      <c r="M19" s="81"/>
      <c r="N19" s="81"/>
      <c r="O19" s="118"/>
      <c r="P19" s="119" t="s">
        <v>138</v>
      </c>
      <c r="Q19" s="119"/>
      <c r="R19" s="120"/>
      <c r="S19" s="120"/>
      <c r="T19" s="120"/>
      <c r="U19" s="120"/>
      <c r="V19" s="120"/>
      <c r="W19" s="120"/>
      <c r="X19" s="120"/>
      <c r="Y19" s="120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9"/>
      <c r="AO19" s="78"/>
    </row>
    <row r="20" spans="1:41" ht="15">
      <c r="A20" s="74" t="s">
        <v>251</v>
      </c>
      <c r="B20" s="75"/>
      <c r="C20" s="75"/>
      <c r="D20" s="76"/>
      <c r="E20" s="76"/>
      <c r="F20" s="75"/>
      <c r="G20" s="75"/>
      <c r="H20" s="76"/>
      <c r="I20" s="76"/>
      <c r="J20" s="81"/>
      <c r="K20" s="118"/>
      <c r="L20" s="81"/>
      <c r="M20" s="81"/>
      <c r="N20" s="81"/>
      <c r="O20" s="81"/>
      <c r="P20" s="119" t="s">
        <v>138</v>
      </c>
      <c r="Q20" s="119"/>
      <c r="R20" s="120"/>
      <c r="S20" s="120"/>
      <c r="T20" s="120"/>
      <c r="U20" s="120"/>
      <c r="V20" s="120"/>
      <c r="W20" s="120"/>
      <c r="X20" s="120"/>
      <c r="Y20" s="120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7"/>
      <c r="AO20" s="78"/>
    </row>
    <row r="21" spans="1:41" ht="15">
      <c r="A21" s="74" t="s">
        <v>252</v>
      </c>
      <c r="B21" s="76"/>
      <c r="C21" s="76"/>
      <c r="D21" s="76"/>
      <c r="E21" s="76"/>
      <c r="F21" s="75"/>
      <c r="G21" s="76"/>
      <c r="H21" s="76"/>
      <c r="I21" s="76"/>
      <c r="J21" s="118"/>
      <c r="K21" s="118"/>
      <c r="L21" s="81"/>
      <c r="M21" s="81"/>
      <c r="N21" s="81"/>
      <c r="O21" s="118"/>
      <c r="P21" s="119" t="s">
        <v>138</v>
      </c>
      <c r="Q21" s="119"/>
      <c r="R21" s="120"/>
      <c r="S21" s="120"/>
      <c r="T21" s="120"/>
      <c r="U21" s="120"/>
      <c r="V21" s="120"/>
      <c r="W21" s="120"/>
      <c r="X21" s="120"/>
      <c r="Y21" s="120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7"/>
      <c r="AO21" s="78"/>
    </row>
    <row r="22" spans="1:41" ht="15">
      <c r="A22" s="74" t="s">
        <v>253</v>
      </c>
      <c r="B22" s="76"/>
      <c r="C22" s="76"/>
      <c r="D22" s="76"/>
      <c r="E22" s="76"/>
      <c r="F22" s="75"/>
      <c r="G22" s="76"/>
      <c r="H22" s="76"/>
      <c r="I22" s="75"/>
      <c r="J22" s="118"/>
      <c r="K22" s="118"/>
      <c r="L22" s="81"/>
      <c r="M22" s="118"/>
      <c r="N22" s="81"/>
      <c r="O22" s="81"/>
      <c r="P22" s="119" t="s">
        <v>138</v>
      </c>
      <c r="Q22" s="119"/>
      <c r="R22" s="120"/>
      <c r="S22" s="120"/>
      <c r="T22" s="120"/>
      <c r="U22" s="120"/>
      <c r="V22" s="120"/>
      <c r="W22" s="120"/>
      <c r="X22" s="120"/>
      <c r="Y22" s="120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81"/>
      <c r="AN22" s="77"/>
      <c r="AO22" s="78"/>
    </row>
    <row r="23" spans="1:41" ht="15">
      <c r="A23" s="74" t="s">
        <v>254</v>
      </c>
      <c r="B23" s="76"/>
      <c r="C23" s="76"/>
      <c r="D23" s="76"/>
      <c r="E23" s="76"/>
      <c r="F23" s="76"/>
      <c r="G23" s="76"/>
      <c r="H23" s="76"/>
      <c r="I23" s="75"/>
      <c r="J23" s="81"/>
      <c r="K23" s="118"/>
      <c r="L23" s="81"/>
      <c r="M23" s="81"/>
      <c r="N23" s="81"/>
      <c r="O23" s="81"/>
      <c r="P23" s="119" t="s">
        <v>138</v>
      </c>
      <c r="Q23" s="119"/>
      <c r="R23" s="119"/>
      <c r="S23" s="120"/>
      <c r="T23" s="120"/>
      <c r="U23" s="120"/>
      <c r="V23" s="120"/>
      <c r="W23" s="120"/>
      <c r="X23" s="120"/>
      <c r="Y23" s="120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7"/>
      <c r="AO23" s="78"/>
    </row>
    <row r="24" spans="1:41" ht="15">
      <c r="A24" s="74" t="s">
        <v>255</v>
      </c>
      <c r="B24" s="76"/>
      <c r="C24" s="76"/>
      <c r="D24" s="76"/>
      <c r="E24" s="76"/>
      <c r="F24" s="75"/>
      <c r="G24" s="75"/>
      <c r="H24" s="76"/>
      <c r="I24" s="76"/>
      <c r="J24" s="81"/>
      <c r="K24" s="81"/>
      <c r="L24" s="118"/>
      <c r="M24" s="81"/>
      <c r="N24" s="81"/>
      <c r="O24" s="81"/>
      <c r="P24" s="119" t="s">
        <v>138</v>
      </c>
      <c r="Q24" s="119"/>
      <c r="R24" s="120"/>
      <c r="S24" s="120"/>
      <c r="T24" s="120"/>
      <c r="U24" s="120"/>
      <c r="V24" s="120"/>
      <c r="W24" s="120"/>
      <c r="X24" s="120"/>
      <c r="Y24" s="119"/>
      <c r="Z24" s="76"/>
      <c r="AA24" s="76"/>
      <c r="AB24" s="76"/>
      <c r="AC24" s="76"/>
      <c r="AD24" s="76"/>
      <c r="AE24" s="76"/>
      <c r="AF24" s="76"/>
      <c r="AG24" s="76"/>
      <c r="AH24" s="83"/>
      <c r="AI24" s="76"/>
      <c r="AJ24" s="76"/>
      <c r="AK24" s="76"/>
      <c r="AL24" s="76"/>
      <c r="AM24" s="76"/>
      <c r="AN24" s="77"/>
      <c r="AO24" s="78"/>
    </row>
    <row r="25" spans="1:41" ht="15">
      <c r="A25" s="74" t="s">
        <v>256</v>
      </c>
      <c r="B25" s="76"/>
      <c r="C25" s="75"/>
      <c r="D25" s="76"/>
      <c r="E25" s="75"/>
      <c r="F25" s="76"/>
      <c r="G25" s="76"/>
      <c r="H25" s="76"/>
      <c r="I25" s="76"/>
      <c r="J25" s="81"/>
      <c r="K25" s="81"/>
      <c r="L25" s="118"/>
      <c r="M25" s="81"/>
      <c r="N25" s="81"/>
      <c r="O25" s="81"/>
      <c r="P25" s="119" t="s">
        <v>138</v>
      </c>
      <c r="Q25" s="119"/>
      <c r="R25" s="119"/>
      <c r="S25" s="120"/>
      <c r="T25" s="120"/>
      <c r="U25" s="120"/>
      <c r="V25" s="120"/>
      <c r="W25" s="120"/>
      <c r="X25" s="120"/>
      <c r="Y25" s="120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7"/>
      <c r="AO25" s="78"/>
    </row>
    <row r="26" spans="1:41" ht="15">
      <c r="A26" s="74" t="s">
        <v>257</v>
      </c>
      <c r="B26" s="76"/>
      <c r="C26" s="76"/>
      <c r="D26" s="76"/>
      <c r="E26" s="75"/>
      <c r="F26" s="75"/>
      <c r="G26" s="76"/>
      <c r="H26" s="76"/>
      <c r="I26" s="76"/>
      <c r="J26" s="81"/>
      <c r="K26" s="81"/>
      <c r="L26" s="118"/>
      <c r="M26" s="81"/>
      <c r="N26" s="81"/>
      <c r="O26" s="81"/>
      <c r="P26" s="119" t="s">
        <v>138</v>
      </c>
      <c r="Q26" s="119"/>
      <c r="R26" s="120"/>
      <c r="S26" s="120"/>
      <c r="T26" s="120"/>
      <c r="U26" s="120"/>
      <c r="V26" s="120"/>
      <c r="W26" s="120"/>
      <c r="X26" s="120"/>
      <c r="Y26" s="119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7"/>
      <c r="AO26" s="78"/>
    </row>
    <row r="27" spans="1:41" ht="15">
      <c r="A27" s="74" t="s">
        <v>258</v>
      </c>
      <c r="B27" s="76"/>
      <c r="C27" s="75"/>
      <c r="D27" s="76"/>
      <c r="E27" s="75"/>
      <c r="F27" s="76"/>
      <c r="G27" s="76"/>
      <c r="H27" s="76"/>
      <c r="I27" s="76"/>
      <c r="J27" s="81"/>
      <c r="K27" s="81"/>
      <c r="L27" s="81"/>
      <c r="M27" s="81"/>
      <c r="N27" s="81"/>
      <c r="O27" s="118"/>
      <c r="P27" s="119"/>
      <c r="Q27" s="119" t="s">
        <v>138</v>
      </c>
      <c r="R27" s="120"/>
      <c r="S27" s="120"/>
      <c r="T27" s="120"/>
      <c r="U27" s="120"/>
      <c r="V27" s="120"/>
      <c r="W27" s="120"/>
      <c r="X27" s="120"/>
      <c r="Y27" s="120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7"/>
      <c r="AO27" s="78"/>
    </row>
    <row r="28" spans="1:41" ht="15">
      <c r="A28" s="74" t="s">
        <v>259</v>
      </c>
      <c r="B28" s="75"/>
      <c r="C28" s="75"/>
      <c r="D28" s="76"/>
      <c r="E28" s="75"/>
      <c r="F28" s="76"/>
      <c r="G28" s="76"/>
      <c r="H28" s="76"/>
      <c r="I28" s="76"/>
      <c r="J28" s="81"/>
      <c r="K28" s="81"/>
      <c r="L28" s="81"/>
      <c r="M28" s="81"/>
      <c r="N28" s="81"/>
      <c r="O28" s="118"/>
      <c r="P28" s="120"/>
      <c r="Q28" s="119" t="s">
        <v>138</v>
      </c>
      <c r="R28" s="119"/>
      <c r="S28" s="120"/>
      <c r="T28" s="119"/>
      <c r="U28" s="119"/>
      <c r="V28" s="120"/>
      <c r="W28" s="120"/>
      <c r="X28" s="120"/>
      <c r="Y28" s="120"/>
      <c r="Z28" s="76"/>
      <c r="AA28" s="83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7"/>
      <c r="AO28" s="78"/>
    </row>
    <row r="29" spans="1:41" ht="15">
      <c r="A29" s="74" t="s">
        <v>260</v>
      </c>
      <c r="B29" s="77"/>
      <c r="C29" s="77"/>
      <c r="D29" s="77"/>
      <c r="E29" s="77"/>
      <c r="F29" s="77"/>
      <c r="G29" s="75"/>
      <c r="H29" s="77"/>
      <c r="I29" s="77"/>
      <c r="J29" s="121"/>
      <c r="K29" s="118"/>
      <c r="L29" s="118"/>
      <c r="M29" s="121"/>
      <c r="N29" s="121"/>
      <c r="O29" s="118"/>
      <c r="P29" s="122"/>
      <c r="Q29" s="119" t="s">
        <v>138</v>
      </c>
      <c r="R29" s="119"/>
      <c r="S29" s="122"/>
      <c r="T29" s="122"/>
      <c r="U29" s="122"/>
      <c r="V29" s="122"/>
      <c r="W29" s="122"/>
      <c r="X29" s="122"/>
      <c r="Y29" s="119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8"/>
    </row>
    <row r="30" spans="1:41" ht="15">
      <c r="A30" s="74" t="s">
        <v>261</v>
      </c>
      <c r="B30" s="75"/>
      <c r="C30" s="77"/>
      <c r="D30" s="77"/>
      <c r="E30" s="77"/>
      <c r="F30" s="77"/>
      <c r="G30" s="75"/>
      <c r="H30" s="77"/>
      <c r="I30" s="77"/>
      <c r="J30" s="121"/>
      <c r="K30" s="121"/>
      <c r="L30" s="121"/>
      <c r="M30" s="121"/>
      <c r="N30" s="121"/>
      <c r="O30" s="118"/>
      <c r="P30" s="122"/>
      <c r="Q30" s="119" t="s">
        <v>138</v>
      </c>
      <c r="R30" s="119"/>
      <c r="S30" s="122"/>
      <c r="T30" s="119"/>
      <c r="U30" s="119"/>
      <c r="V30" s="122"/>
      <c r="W30" s="122"/>
      <c r="X30" s="122"/>
      <c r="Y30" s="122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8"/>
    </row>
    <row r="31" spans="1:41" ht="15">
      <c r="A31" s="74" t="s">
        <v>262</v>
      </c>
      <c r="B31" s="77"/>
      <c r="C31" s="77"/>
      <c r="D31" s="77"/>
      <c r="E31" s="77"/>
      <c r="F31" s="77"/>
      <c r="G31" s="105"/>
      <c r="H31" s="75"/>
      <c r="I31" s="77"/>
      <c r="J31" s="121"/>
      <c r="K31" s="121"/>
      <c r="L31" s="121"/>
      <c r="M31" s="118"/>
      <c r="N31" s="121"/>
      <c r="O31" s="121"/>
      <c r="P31" s="122"/>
      <c r="Q31" s="122"/>
      <c r="R31" s="119" t="s">
        <v>138</v>
      </c>
      <c r="S31" s="122"/>
      <c r="T31" s="122"/>
      <c r="U31" s="122"/>
      <c r="V31" s="122"/>
      <c r="W31" s="122"/>
      <c r="X31" s="122"/>
      <c r="Y31" s="122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8"/>
    </row>
    <row r="32" spans="1:41" ht="15">
      <c r="A32" s="74" t="s">
        <v>263</v>
      </c>
      <c r="B32" s="77"/>
      <c r="C32" s="77"/>
      <c r="D32" s="77"/>
      <c r="E32" s="77"/>
      <c r="F32" s="77"/>
      <c r="G32" s="77"/>
      <c r="H32" s="75"/>
      <c r="I32" s="77"/>
      <c r="J32" s="121"/>
      <c r="K32" s="121"/>
      <c r="L32" s="121"/>
      <c r="M32" s="121"/>
      <c r="N32" s="121"/>
      <c r="O32" s="118"/>
      <c r="P32" s="122"/>
      <c r="Q32" s="122"/>
      <c r="R32" s="119" t="s">
        <v>138</v>
      </c>
      <c r="S32" s="119"/>
      <c r="T32" s="122"/>
      <c r="U32" s="122"/>
      <c r="V32" s="122"/>
      <c r="W32" s="122"/>
      <c r="X32" s="122"/>
      <c r="Y32" s="122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8"/>
    </row>
    <row r="33" spans="1:41" ht="15">
      <c r="A33" s="74" t="s">
        <v>264</v>
      </c>
      <c r="B33" s="77"/>
      <c r="C33" s="77"/>
      <c r="D33" s="77"/>
      <c r="E33" s="77"/>
      <c r="F33" s="77"/>
      <c r="G33" s="77"/>
      <c r="H33" s="75"/>
      <c r="I33" s="77"/>
      <c r="J33" s="121"/>
      <c r="K33" s="121"/>
      <c r="L33" s="121"/>
      <c r="M33" s="121"/>
      <c r="N33" s="118"/>
      <c r="O33" s="121"/>
      <c r="P33" s="122"/>
      <c r="Q33" s="122"/>
      <c r="R33" s="119" t="s">
        <v>138</v>
      </c>
      <c r="S33" s="119"/>
      <c r="T33" s="122"/>
      <c r="U33" s="122"/>
      <c r="V33" s="122"/>
      <c r="W33" s="122"/>
      <c r="X33" s="122"/>
      <c r="Y33" s="122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8"/>
    </row>
    <row r="34" spans="1:41" ht="15">
      <c r="A34" s="74" t="s">
        <v>265</v>
      </c>
      <c r="B34" s="77"/>
      <c r="C34" s="77"/>
      <c r="D34" s="75"/>
      <c r="E34" s="77"/>
      <c r="F34" s="77"/>
      <c r="G34" s="77"/>
      <c r="H34" s="77"/>
      <c r="I34" s="77"/>
      <c r="J34" s="121"/>
      <c r="K34" s="121"/>
      <c r="L34" s="121"/>
      <c r="M34" s="121"/>
      <c r="N34" s="118"/>
      <c r="O34" s="118"/>
      <c r="P34" s="122"/>
      <c r="Q34" s="122"/>
      <c r="R34" s="122"/>
      <c r="S34" s="119" t="s">
        <v>138</v>
      </c>
      <c r="T34" s="122"/>
      <c r="U34" s="122"/>
      <c r="V34" s="122"/>
      <c r="W34" s="122"/>
      <c r="X34" s="122"/>
      <c r="Y34" s="122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8"/>
    </row>
    <row r="35" spans="1:41" ht="15">
      <c r="A35" s="74" t="s">
        <v>266</v>
      </c>
      <c r="B35" s="77"/>
      <c r="C35" s="75"/>
      <c r="D35" s="75"/>
      <c r="E35" s="77"/>
      <c r="F35" s="77"/>
      <c r="G35" s="77"/>
      <c r="H35" s="77"/>
      <c r="I35" s="77"/>
      <c r="J35" s="121"/>
      <c r="K35" s="121"/>
      <c r="L35" s="121"/>
      <c r="M35" s="121"/>
      <c r="N35" s="118"/>
      <c r="O35" s="118"/>
      <c r="P35" s="122"/>
      <c r="Q35" s="122"/>
      <c r="R35" s="122"/>
      <c r="S35" s="119" t="s">
        <v>138</v>
      </c>
      <c r="T35" s="122"/>
      <c r="U35" s="122"/>
      <c r="V35" s="122"/>
      <c r="W35" s="122"/>
      <c r="X35" s="122"/>
      <c r="Y35" s="122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8"/>
    </row>
    <row r="36" spans="1:41" ht="15">
      <c r="A36" s="74" t="s">
        <v>267</v>
      </c>
      <c r="B36" s="77"/>
      <c r="C36" s="77"/>
      <c r="D36" s="75"/>
      <c r="E36" s="77"/>
      <c r="F36" s="77"/>
      <c r="G36" s="77"/>
      <c r="H36" s="75"/>
      <c r="I36" s="77"/>
      <c r="J36" s="121"/>
      <c r="K36" s="121"/>
      <c r="L36" s="121"/>
      <c r="M36" s="121"/>
      <c r="N36" s="118"/>
      <c r="O36" s="121"/>
      <c r="P36" s="122"/>
      <c r="Q36" s="122"/>
      <c r="R36" s="122"/>
      <c r="S36" s="119" t="s">
        <v>138</v>
      </c>
      <c r="T36" s="122"/>
      <c r="U36" s="122"/>
      <c r="V36" s="122"/>
      <c r="W36" s="122"/>
      <c r="X36" s="122"/>
      <c r="Y36" s="122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8"/>
    </row>
    <row r="37" spans="1:41" ht="15">
      <c r="A37" s="74" t="s">
        <v>268</v>
      </c>
      <c r="B37" s="77"/>
      <c r="C37" s="77"/>
      <c r="D37" s="77"/>
      <c r="E37" s="77"/>
      <c r="F37" s="77"/>
      <c r="G37" s="77"/>
      <c r="H37" s="77"/>
      <c r="I37" s="77"/>
      <c r="J37" s="121"/>
      <c r="K37" s="121"/>
      <c r="L37" s="121"/>
      <c r="M37" s="121"/>
      <c r="N37" s="118"/>
      <c r="O37" s="121"/>
      <c r="P37" s="122"/>
      <c r="Q37" s="122"/>
      <c r="R37" s="122"/>
      <c r="S37" s="119"/>
      <c r="T37" s="119" t="s">
        <v>138</v>
      </c>
      <c r="U37" s="122"/>
      <c r="V37" s="122"/>
      <c r="W37" s="122"/>
      <c r="X37" s="122"/>
      <c r="Y37" s="122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8"/>
    </row>
    <row r="38" spans="1:41" ht="15">
      <c r="A38" s="74" t="s">
        <v>269</v>
      </c>
      <c r="B38" s="75"/>
      <c r="C38" s="75"/>
      <c r="D38" s="75"/>
      <c r="E38" s="75"/>
      <c r="F38" s="77"/>
      <c r="G38" s="77"/>
      <c r="H38" s="77"/>
      <c r="I38" s="77"/>
      <c r="J38" s="121"/>
      <c r="K38" s="121"/>
      <c r="L38" s="121"/>
      <c r="M38" s="121"/>
      <c r="N38" s="118"/>
      <c r="O38" s="121"/>
      <c r="P38" s="122"/>
      <c r="Q38" s="122"/>
      <c r="R38" s="122"/>
      <c r="S38" s="119"/>
      <c r="T38" s="119" t="s">
        <v>138</v>
      </c>
      <c r="U38" s="122"/>
      <c r="V38" s="122"/>
      <c r="W38" s="122"/>
      <c r="X38" s="122"/>
      <c r="Y38" s="122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8"/>
    </row>
    <row r="39" spans="1:41" ht="15">
      <c r="A39" s="74" t="s">
        <v>270</v>
      </c>
      <c r="B39" s="75"/>
      <c r="C39" s="75"/>
      <c r="D39" s="77"/>
      <c r="E39" s="75"/>
      <c r="F39" s="77"/>
      <c r="G39" s="77"/>
      <c r="H39" s="77"/>
      <c r="I39" s="77"/>
      <c r="J39" s="121"/>
      <c r="K39" s="121"/>
      <c r="L39" s="121"/>
      <c r="M39" s="121"/>
      <c r="N39" s="121"/>
      <c r="O39" s="118"/>
      <c r="P39" s="122"/>
      <c r="Q39" s="122"/>
      <c r="R39" s="119"/>
      <c r="S39" s="119"/>
      <c r="T39" s="119" t="s">
        <v>138</v>
      </c>
      <c r="U39" s="122"/>
      <c r="V39" s="122"/>
      <c r="W39" s="122"/>
      <c r="X39" s="122"/>
      <c r="Y39" s="122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8"/>
    </row>
    <row r="40" spans="1:41" ht="15">
      <c r="A40" s="74" t="s">
        <v>271</v>
      </c>
      <c r="B40" s="75"/>
      <c r="C40" s="75"/>
      <c r="D40" s="77"/>
      <c r="E40" s="75"/>
      <c r="F40" s="75"/>
      <c r="G40" s="75"/>
      <c r="H40" s="77"/>
      <c r="I40" s="77"/>
      <c r="J40" s="121"/>
      <c r="K40" s="121"/>
      <c r="L40" s="121"/>
      <c r="M40" s="121"/>
      <c r="N40" s="121"/>
      <c r="O40" s="118"/>
      <c r="P40" s="122"/>
      <c r="Q40" s="122"/>
      <c r="R40" s="122"/>
      <c r="S40" s="119"/>
      <c r="T40" s="119" t="s">
        <v>138</v>
      </c>
      <c r="U40" s="122"/>
      <c r="V40" s="122"/>
      <c r="W40" s="122"/>
      <c r="X40" s="122"/>
      <c r="Y40" s="122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8"/>
    </row>
    <row r="41" spans="1:41" ht="15">
      <c r="A41" s="74" t="s">
        <v>272</v>
      </c>
      <c r="B41" s="77"/>
      <c r="C41" s="75"/>
      <c r="D41" s="77"/>
      <c r="E41" s="75"/>
      <c r="F41" s="77"/>
      <c r="G41" s="77"/>
      <c r="H41" s="77"/>
      <c r="I41" s="77"/>
      <c r="J41" s="118"/>
      <c r="K41" s="121"/>
      <c r="L41" s="121"/>
      <c r="M41" s="121"/>
      <c r="N41" s="121"/>
      <c r="O41" s="121"/>
      <c r="P41" s="122"/>
      <c r="Q41" s="122"/>
      <c r="R41" s="122"/>
      <c r="S41" s="119"/>
      <c r="T41" s="122"/>
      <c r="U41" s="119" t="s">
        <v>138</v>
      </c>
      <c r="V41" s="122"/>
      <c r="W41" s="122"/>
      <c r="X41" s="122"/>
      <c r="Y41" s="122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8"/>
    </row>
    <row r="42" spans="1:41" ht="15">
      <c r="A42" s="74" t="s">
        <v>273</v>
      </c>
      <c r="B42" s="75"/>
      <c r="C42" s="75"/>
      <c r="D42" s="77"/>
      <c r="E42" s="75"/>
      <c r="F42" s="77"/>
      <c r="G42" s="77"/>
      <c r="H42" s="77"/>
      <c r="I42" s="77"/>
      <c r="J42" s="121"/>
      <c r="K42" s="121"/>
      <c r="L42" s="121"/>
      <c r="M42" s="121"/>
      <c r="N42" s="121"/>
      <c r="O42" s="118"/>
      <c r="P42" s="122"/>
      <c r="Q42" s="122"/>
      <c r="R42" s="122"/>
      <c r="S42" s="122"/>
      <c r="T42" s="119"/>
      <c r="U42" s="119" t="s">
        <v>138</v>
      </c>
      <c r="V42" s="122"/>
      <c r="W42" s="122"/>
      <c r="X42" s="122"/>
      <c r="Y42" s="122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8"/>
    </row>
    <row r="43" spans="1:41" ht="15">
      <c r="A43" s="74" t="s">
        <v>274</v>
      </c>
      <c r="B43" s="77"/>
      <c r="C43" s="77"/>
      <c r="D43" s="77"/>
      <c r="E43" s="75"/>
      <c r="F43" s="77"/>
      <c r="G43" s="77"/>
      <c r="H43" s="77"/>
      <c r="I43" s="77"/>
      <c r="J43" s="121"/>
      <c r="K43" s="121"/>
      <c r="L43" s="121"/>
      <c r="M43" s="121"/>
      <c r="N43" s="121"/>
      <c r="O43" s="118"/>
      <c r="P43" s="122"/>
      <c r="Q43" s="122"/>
      <c r="R43" s="122"/>
      <c r="S43" s="122"/>
      <c r="T43" s="119"/>
      <c r="U43" s="119" t="s">
        <v>138</v>
      </c>
      <c r="V43" s="122"/>
      <c r="W43" s="122"/>
      <c r="X43" s="122"/>
      <c r="Y43" s="122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8"/>
    </row>
    <row r="44" spans="1:41" ht="15">
      <c r="A44" s="74" t="s">
        <v>275</v>
      </c>
      <c r="B44" s="77"/>
      <c r="C44" s="77"/>
      <c r="D44" s="77"/>
      <c r="E44" s="77"/>
      <c r="F44" s="75"/>
      <c r="G44" s="75"/>
      <c r="H44" s="77"/>
      <c r="I44" s="77"/>
      <c r="J44" s="121"/>
      <c r="K44" s="121"/>
      <c r="L44" s="121"/>
      <c r="M44" s="121"/>
      <c r="N44" s="121"/>
      <c r="O44" s="118"/>
      <c r="P44" s="122"/>
      <c r="Q44" s="122"/>
      <c r="R44" s="122"/>
      <c r="S44" s="122"/>
      <c r="T44" s="119"/>
      <c r="U44" s="119" t="s">
        <v>138</v>
      </c>
      <c r="V44" s="122"/>
      <c r="W44" s="122"/>
      <c r="X44" s="122"/>
      <c r="Y44" s="122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8"/>
    </row>
    <row r="45" spans="1:41" ht="15">
      <c r="A45" s="74" t="s">
        <v>276</v>
      </c>
      <c r="B45" s="75"/>
      <c r="C45" s="77"/>
      <c r="D45" s="77"/>
      <c r="E45" s="77"/>
      <c r="F45" s="77"/>
      <c r="G45" s="77"/>
      <c r="H45" s="75"/>
      <c r="I45" s="77"/>
      <c r="J45" s="121"/>
      <c r="K45" s="121"/>
      <c r="L45" s="121"/>
      <c r="M45" s="121"/>
      <c r="N45" s="118"/>
      <c r="O45" s="121"/>
      <c r="P45" s="122"/>
      <c r="Q45" s="122"/>
      <c r="R45" s="122"/>
      <c r="S45" s="122"/>
      <c r="T45" s="122"/>
      <c r="U45" s="119" t="s">
        <v>138</v>
      </c>
      <c r="V45" s="119"/>
      <c r="W45" s="122"/>
      <c r="X45" s="122"/>
      <c r="Y45" s="122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8"/>
    </row>
    <row r="46" spans="1:41" ht="15">
      <c r="A46" s="74" t="s">
        <v>277</v>
      </c>
      <c r="B46" s="77"/>
      <c r="C46" s="77"/>
      <c r="D46" s="77"/>
      <c r="E46" s="77"/>
      <c r="F46" s="77"/>
      <c r="G46" s="77"/>
      <c r="H46" s="75"/>
      <c r="I46" s="77"/>
      <c r="J46" s="121"/>
      <c r="K46" s="121"/>
      <c r="L46" s="121"/>
      <c r="M46" s="121"/>
      <c r="N46" s="121"/>
      <c r="O46" s="121"/>
      <c r="P46" s="122"/>
      <c r="Q46" s="122"/>
      <c r="R46" s="122"/>
      <c r="S46" s="122"/>
      <c r="T46" s="122"/>
      <c r="U46" s="119" t="s">
        <v>138</v>
      </c>
      <c r="V46" s="119"/>
      <c r="W46" s="122"/>
      <c r="X46" s="122"/>
      <c r="Y46" s="122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8"/>
    </row>
    <row r="47" spans="1:41" ht="15">
      <c r="A47" s="74" t="s">
        <v>278</v>
      </c>
      <c r="B47" s="75"/>
      <c r="C47" s="77"/>
      <c r="D47" s="77"/>
      <c r="E47" s="77"/>
      <c r="F47" s="77"/>
      <c r="G47" s="77"/>
      <c r="H47" s="75"/>
      <c r="I47" s="77"/>
      <c r="J47" s="121"/>
      <c r="K47" s="121"/>
      <c r="L47" s="121"/>
      <c r="M47" s="121"/>
      <c r="N47" s="118"/>
      <c r="O47" s="121"/>
      <c r="P47" s="122"/>
      <c r="Q47" s="122"/>
      <c r="R47" s="122"/>
      <c r="S47" s="122"/>
      <c r="T47" s="119"/>
      <c r="U47" s="119"/>
      <c r="V47" s="119" t="s">
        <v>138</v>
      </c>
      <c r="W47" s="122"/>
      <c r="X47" s="122"/>
      <c r="Y47" s="122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8"/>
    </row>
    <row r="48" spans="1:41" ht="15">
      <c r="A48" s="74" t="s">
        <v>279</v>
      </c>
      <c r="B48" s="77"/>
      <c r="C48" s="77"/>
      <c r="D48" s="75"/>
      <c r="E48" s="77"/>
      <c r="F48" s="77"/>
      <c r="G48" s="77"/>
      <c r="H48" s="77"/>
      <c r="I48" s="77"/>
      <c r="J48" s="121"/>
      <c r="K48" s="121"/>
      <c r="L48" s="118"/>
      <c r="M48" s="121"/>
      <c r="N48" s="121"/>
      <c r="O48" s="121"/>
      <c r="P48" s="122"/>
      <c r="Q48" s="122"/>
      <c r="R48" s="122"/>
      <c r="S48" s="122"/>
      <c r="T48" s="122"/>
      <c r="U48" s="122"/>
      <c r="V48" s="119" t="s">
        <v>138</v>
      </c>
      <c r="W48" s="119"/>
      <c r="X48" s="119"/>
      <c r="Y48" s="122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8"/>
    </row>
    <row r="49" spans="1:41" ht="15">
      <c r="A49" s="74" t="s">
        <v>280</v>
      </c>
      <c r="B49" s="77"/>
      <c r="C49" s="77"/>
      <c r="D49" s="75"/>
      <c r="E49" s="77"/>
      <c r="F49" s="77"/>
      <c r="G49" s="77"/>
      <c r="H49" s="75"/>
      <c r="I49" s="77"/>
      <c r="J49" s="118"/>
      <c r="K49" s="121"/>
      <c r="L49" s="121"/>
      <c r="M49" s="121"/>
      <c r="N49" s="121"/>
      <c r="O49" s="121"/>
      <c r="P49" s="122"/>
      <c r="Q49" s="122"/>
      <c r="R49" s="122"/>
      <c r="S49" s="122"/>
      <c r="T49" s="122"/>
      <c r="U49" s="122"/>
      <c r="V49" s="119" t="s">
        <v>138</v>
      </c>
      <c r="W49" s="119"/>
      <c r="X49" s="119"/>
      <c r="Y49" s="122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8"/>
    </row>
    <row r="50" spans="1:41" ht="15">
      <c r="A50" s="74" t="s">
        <v>281</v>
      </c>
      <c r="B50" s="77"/>
      <c r="C50" s="77"/>
      <c r="D50" s="77"/>
      <c r="E50" s="75"/>
      <c r="F50" s="77"/>
      <c r="G50" s="77"/>
      <c r="H50" s="77"/>
      <c r="I50" s="77"/>
      <c r="J50" s="118"/>
      <c r="K50" s="121"/>
      <c r="L50" s="121"/>
      <c r="M50" s="121"/>
      <c r="N50" s="118"/>
      <c r="O50" s="118"/>
      <c r="P50" s="122"/>
      <c r="Q50" s="122"/>
      <c r="R50" s="122"/>
      <c r="S50" s="122"/>
      <c r="T50" s="122"/>
      <c r="U50" s="122"/>
      <c r="V50" s="119" t="s">
        <v>138</v>
      </c>
      <c r="W50" s="119"/>
      <c r="X50" s="119"/>
      <c r="Y50" s="122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8"/>
    </row>
    <row r="51" spans="1:41" ht="15">
      <c r="A51" s="74" t="s">
        <v>282</v>
      </c>
      <c r="B51" s="77"/>
      <c r="C51" s="77"/>
      <c r="D51" s="77"/>
      <c r="E51" s="77"/>
      <c r="F51" s="77"/>
      <c r="G51" s="75"/>
      <c r="H51" s="77"/>
      <c r="I51" s="77"/>
      <c r="J51" s="121"/>
      <c r="K51" s="121"/>
      <c r="L51" s="121"/>
      <c r="M51" s="121"/>
      <c r="N51" s="118"/>
      <c r="O51" s="121"/>
      <c r="P51" s="122"/>
      <c r="Q51" s="122"/>
      <c r="R51" s="122"/>
      <c r="S51" s="122"/>
      <c r="T51" s="122"/>
      <c r="U51" s="122"/>
      <c r="V51" s="122"/>
      <c r="W51" s="119" t="s">
        <v>138</v>
      </c>
      <c r="X51" s="119"/>
      <c r="Y51" s="122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8"/>
    </row>
    <row r="52" spans="1:41" ht="15">
      <c r="A52" s="74" t="s">
        <v>283</v>
      </c>
      <c r="B52" s="77"/>
      <c r="C52" s="77"/>
      <c r="D52" s="77"/>
      <c r="E52" s="77"/>
      <c r="F52" s="77"/>
      <c r="G52" s="75"/>
      <c r="H52" s="77"/>
      <c r="I52" s="77"/>
      <c r="J52" s="121"/>
      <c r="K52" s="121"/>
      <c r="L52" s="121"/>
      <c r="M52" s="121"/>
      <c r="N52" s="118"/>
      <c r="O52" s="121"/>
      <c r="P52" s="122"/>
      <c r="Q52" s="122"/>
      <c r="R52" s="122"/>
      <c r="S52" s="122"/>
      <c r="T52" s="122"/>
      <c r="U52" s="122"/>
      <c r="V52" s="122"/>
      <c r="W52" s="119" t="s">
        <v>138</v>
      </c>
      <c r="X52" s="119"/>
      <c r="Y52" s="122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8"/>
    </row>
    <row r="53" spans="1:41" ht="15">
      <c r="A53" s="74" t="s">
        <v>284</v>
      </c>
      <c r="B53" s="77"/>
      <c r="C53" s="77"/>
      <c r="D53" s="77"/>
      <c r="E53" s="77"/>
      <c r="F53" s="77"/>
      <c r="G53" s="75"/>
      <c r="H53" s="75"/>
      <c r="I53" s="77"/>
      <c r="J53" s="121"/>
      <c r="K53" s="121"/>
      <c r="L53" s="121"/>
      <c r="M53" s="121"/>
      <c r="N53" s="118"/>
      <c r="O53" s="121"/>
      <c r="P53" s="122"/>
      <c r="Q53" s="122"/>
      <c r="R53" s="122"/>
      <c r="S53" s="122"/>
      <c r="T53" s="122"/>
      <c r="U53" s="122"/>
      <c r="V53" s="122"/>
      <c r="W53" s="119" t="s">
        <v>138</v>
      </c>
      <c r="X53" s="119"/>
      <c r="Y53" s="122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8"/>
    </row>
    <row r="54" spans="1:41" ht="15">
      <c r="A54" s="74" t="s">
        <v>285</v>
      </c>
      <c r="B54" s="77"/>
      <c r="C54" s="77"/>
      <c r="D54" s="77"/>
      <c r="E54" s="77"/>
      <c r="F54" s="77"/>
      <c r="G54" s="77"/>
      <c r="H54" s="77"/>
      <c r="I54" s="75"/>
      <c r="J54" s="121"/>
      <c r="K54" s="121"/>
      <c r="L54" s="121"/>
      <c r="M54" s="121"/>
      <c r="N54" s="121"/>
      <c r="O54" s="121"/>
      <c r="P54" s="119"/>
      <c r="Q54" s="119"/>
      <c r="R54" s="122"/>
      <c r="S54" s="122"/>
      <c r="T54" s="122"/>
      <c r="U54" s="122"/>
      <c r="V54" s="122"/>
      <c r="W54" s="122"/>
      <c r="X54" s="119" t="s">
        <v>138</v>
      </c>
      <c r="Y54" s="119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8"/>
    </row>
    <row r="55" spans="1:41" ht="15">
      <c r="A55" s="74" t="s">
        <v>286</v>
      </c>
      <c r="B55" s="77"/>
      <c r="C55" s="77"/>
      <c r="D55" s="77"/>
      <c r="E55" s="77"/>
      <c r="F55" s="77"/>
      <c r="G55" s="77"/>
      <c r="H55" s="77"/>
      <c r="I55" s="77"/>
      <c r="J55" s="121"/>
      <c r="K55" s="121"/>
      <c r="L55" s="121"/>
      <c r="M55" s="121"/>
      <c r="N55" s="121"/>
      <c r="O55" s="118"/>
      <c r="P55" s="122"/>
      <c r="Q55" s="122"/>
      <c r="R55" s="122"/>
      <c r="S55" s="122"/>
      <c r="T55" s="122"/>
      <c r="U55" s="122"/>
      <c r="V55" s="122"/>
      <c r="W55" s="122"/>
      <c r="X55" s="119" t="s">
        <v>138</v>
      </c>
      <c r="Y55" s="119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8"/>
    </row>
    <row r="56" spans="1:41" ht="15">
      <c r="A56" s="74" t="s">
        <v>287</v>
      </c>
      <c r="B56" s="75"/>
      <c r="C56" s="123"/>
      <c r="D56" s="123"/>
      <c r="E56" s="123"/>
      <c r="F56" s="123"/>
      <c r="G56" s="123"/>
      <c r="H56" s="123"/>
      <c r="I56" s="123"/>
      <c r="J56" s="124"/>
      <c r="K56" s="124"/>
      <c r="L56" s="124"/>
      <c r="M56" s="124"/>
      <c r="N56" s="124"/>
      <c r="O56" s="124"/>
      <c r="P56" s="125"/>
      <c r="Q56" s="125"/>
      <c r="R56" s="125"/>
      <c r="S56" s="125"/>
      <c r="T56" s="125"/>
      <c r="U56" s="125"/>
      <c r="V56" s="125"/>
      <c r="W56" s="125"/>
      <c r="X56" s="125"/>
      <c r="Y56" s="119" t="s">
        <v>138</v>
      </c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6"/>
    </row>
    <row r="57" spans="1:41" ht="15">
      <c r="A57" s="74" t="s">
        <v>288</v>
      </c>
      <c r="B57" s="77"/>
      <c r="C57" s="75"/>
      <c r="D57" s="75"/>
      <c r="E57" s="77"/>
      <c r="F57" s="75"/>
      <c r="G57" s="75"/>
      <c r="H57" s="75"/>
      <c r="I57" s="77"/>
      <c r="J57" s="121"/>
      <c r="K57" s="121"/>
      <c r="L57" s="121"/>
      <c r="M57" s="121"/>
      <c r="N57" s="121"/>
      <c r="O57" s="121"/>
      <c r="P57" s="122"/>
      <c r="Q57" s="122"/>
      <c r="R57" s="122"/>
      <c r="S57" s="122"/>
      <c r="T57" s="122"/>
      <c r="U57" s="122"/>
      <c r="V57" s="122"/>
      <c r="W57" s="122"/>
      <c r="X57" s="122"/>
      <c r="Y57" s="119" t="s">
        <v>138</v>
      </c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8"/>
    </row>
    <row r="58" spans="1:41" ht="15">
      <c r="A58" s="74" t="s">
        <v>289</v>
      </c>
      <c r="B58" s="77"/>
      <c r="C58" s="77"/>
      <c r="D58" s="94"/>
      <c r="E58" s="77"/>
      <c r="F58" s="77"/>
      <c r="G58" s="75"/>
      <c r="H58" s="75"/>
      <c r="I58" s="77"/>
      <c r="J58" s="121"/>
      <c r="K58" s="121"/>
      <c r="L58" s="121"/>
      <c r="M58" s="121"/>
      <c r="N58" s="121"/>
      <c r="O58" s="121"/>
      <c r="P58" s="122"/>
      <c r="Q58" s="122"/>
      <c r="R58" s="122"/>
      <c r="S58" s="122"/>
      <c r="T58" s="122"/>
      <c r="U58" s="122"/>
      <c r="V58" s="122"/>
      <c r="W58" s="122"/>
      <c r="X58" s="122"/>
      <c r="Y58" s="119" t="s">
        <v>138</v>
      </c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8"/>
    </row>
    <row r="59" spans="1:41" ht="15">
      <c r="A59" s="74" t="s">
        <v>290</v>
      </c>
      <c r="B59" s="75"/>
      <c r="C59" s="75"/>
      <c r="D59" s="77"/>
      <c r="E59" s="77"/>
      <c r="F59" s="75"/>
      <c r="G59" s="77"/>
      <c r="H59" s="77"/>
      <c r="I59" s="77"/>
      <c r="J59" s="121"/>
      <c r="K59" s="121"/>
      <c r="L59" s="121"/>
      <c r="M59" s="121"/>
      <c r="N59" s="121"/>
      <c r="O59" s="121"/>
      <c r="P59" s="122"/>
      <c r="Q59" s="122"/>
      <c r="R59" s="122"/>
      <c r="S59" s="122"/>
      <c r="T59" s="122"/>
      <c r="U59" s="122"/>
      <c r="V59" s="122"/>
      <c r="W59" s="122"/>
      <c r="X59" s="122"/>
      <c r="Y59" s="119" t="s">
        <v>138</v>
      </c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8"/>
    </row>
    <row r="60" spans="1:41" ht="15">
      <c r="A60" s="74" t="s">
        <v>291</v>
      </c>
      <c r="B60" s="77"/>
      <c r="C60" s="77"/>
      <c r="D60" s="77"/>
      <c r="E60" s="77"/>
      <c r="F60" s="77"/>
      <c r="G60" s="75"/>
      <c r="H60" s="77"/>
      <c r="I60" s="77"/>
      <c r="J60" s="121"/>
      <c r="K60" s="121"/>
      <c r="L60" s="121"/>
      <c r="M60" s="121"/>
      <c r="N60" s="121"/>
      <c r="O60" s="121"/>
      <c r="P60" s="122"/>
      <c r="Q60" s="122"/>
      <c r="R60" s="119"/>
      <c r="S60" s="122"/>
      <c r="T60" s="119"/>
      <c r="U60" s="119"/>
      <c r="V60" s="122"/>
      <c r="W60" s="122"/>
      <c r="X60" s="122"/>
      <c r="Y60" s="119" t="s">
        <v>138</v>
      </c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8"/>
    </row>
    <row r="61" spans="1:41" ht="15">
      <c r="A61" s="74" t="s">
        <v>292</v>
      </c>
      <c r="B61" s="75"/>
      <c r="C61" s="75"/>
      <c r="D61" s="77"/>
      <c r="E61" s="75"/>
      <c r="F61" s="77"/>
      <c r="G61" s="75"/>
      <c r="H61" s="75"/>
      <c r="I61" s="75"/>
      <c r="J61" s="118"/>
      <c r="K61" s="121"/>
      <c r="L61" s="121"/>
      <c r="M61" s="121"/>
      <c r="N61" s="121"/>
      <c r="O61" s="121"/>
      <c r="P61" s="122"/>
      <c r="Q61" s="122"/>
      <c r="R61" s="119"/>
      <c r="S61" s="122"/>
      <c r="T61" s="119"/>
      <c r="U61" s="119"/>
      <c r="V61" s="122"/>
      <c r="W61" s="122"/>
      <c r="X61" s="122"/>
      <c r="Y61" s="119" t="s">
        <v>138</v>
      </c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8"/>
    </row>
    <row r="62" spans="1:41" ht="15">
      <c r="A62" s="74" t="s">
        <v>293</v>
      </c>
      <c r="B62" s="77"/>
      <c r="C62" s="75"/>
      <c r="D62" s="77"/>
      <c r="E62" s="77"/>
      <c r="F62" s="77"/>
      <c r="G62" s="77"/>
      <c r="H62" s="75"/>
      <c r="I62" s="77"/>
      <c r="J62" s="121"/>
      <c r="K62" s="121"/>
      <c r="L62" s="121"/>
      <c r="M62" s="121"/>
      <c r="N62" s="121"/>
      <c r="O62" s="121"/>
      <c r="P62" s="122"/>
      <c r="Q62" s="122"/>
      <c r="R62" s="119"/>
      <c r="S62" s="122"/>
      <c r="T62" s="122"/>
      <c r="U62" s="122"/>
      <c r="V62" s="122"/>
      <c r="W62" s="122"/>
      <c r="X62" s="122"/>
      <c r="Y62" s="119" t="s">
        <v>138</v>
      </c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8"/>
    </row>
    <row r="63" spans="1:41" ht="15">
      <c r="A63" s="74" t="s">
        <v>294</v>
      </c>
      <c r="B63" s="77"/>
      <c r="C63" s="77"/>
      <c r="D63" s="77"/>
      <c r="E63" s="75"/>
      <c r="F63" s="77"/>
      <c r="G63" s="77"/>
      <c r="H63" s="77"/>
      <c r="I63" s="75"/>
      <c r="J63" s="121"/>
      <c r="K63" s="121"/>
      <c r="L63" s="121"/>
      <c r="M63" s="121"/>
      <c r="N63" s="121"/>
      <c r="O63" s="118"/>
      <c r="P63" s="122"/>
      <c r="Q63" s="122"/>
      <c r="R63" s="119"/>
      <c r="S63" s="122"/>
      <c r="T63" s="122"/>
      <c r="U63" s="122"/>
      <c r="V63" s="122"/>
      <c r="W63" s="122"/>
      <c r="X63" s="122"/>
      <c r="Y63" s="119" t="s">
        <v>138</v>
      </c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8"/>
    </row>
    <row r="64" spans="1:41" ht="15">
      <c r="A64" s="189" t="s">
        <v>164</v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</row>
    <row r="65" spans="1:41" ht="15">
      <c r="A65" s="69" t="s">
        <v>295</v>
      </c>
      <c r="B65" s="72"/>
      <c r="C65" s="72"/>
      <c r="D65" s="72"/>
      <c r="E65" s="72"/>
      <c r="F65" s="72"/>
      <c r="G65" s="72"/>
      <c r="H65" s="72"/>
      <c r="I65" s="72"/>
      <c r="J65" s="114"/>
      <c r="K65" s="114"/>
      <c r="L65" s="127"/>
      <c r="M65" s="127"/>
      <c r="N65" s="127"/>
      <c r="O65" s="114"/>
      <c r="P65" s="116" t="s">
        <v>138</v>
      </c>
      <c r="Q65" s="116"/>
      <c r="R65" s="128"/>
      <c r="S65" s="128"/>
      <c r="T65" s="128"/>
      <c r="U65" s="128"/>
      <c r="V65" s="128"/>
      <c r="W65" s="128"/>
      <c r="X65" s="128"/>
      <c r="Y65" s="128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3"/>
    </row>
    <row r="66" spans="1:41" ht="15">
      <c r="A66" s="74" t="s">
        <v>296</v>
      </c>
      <c r="B66" s="77"/>
      <c r="C66" s="77"/>
      <c r="D66" s="77"/>
      <c r="E66" s="77"/>
      <c r="F66" s="77"/>
      <c r="G66" s="77"/>
      <c r="H66" s="77"/>
      <c r="I66" s="77"/>
      <c r="J66" s="121"/>
      <c r="K66" s="118"/>
      <c r="L66" s="121"/>
      <c r="M66" s="121"/>
      <c r="N66" s="121"/>
      <c r="O66" s="118"/>
      <c r="P66" s="119" t="s">
        <v>138</v>
      </c>
      <c r="Q66" s="119"/>
      <c r="R66" s="122"/>
      <c r="S66" s="122"/>
      <c r="T66" s="119"/>
      <c r="U66" s="119"/>
      <c r="V66" s="122"/>
      <c r="W66" s="122"/>
      <c r="X66" s="122"/>
      <c r="Y66" s="122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8"/>
    </row>
    <row r="67" spans="1:41" ht="15">
      <c r="A67" s="74" t="s">
        <v>297</v>
      </c>
      <c r="B67" s="77"/>
      <c r="C67" s="77"/>
      <c r="D67" s="77"/>
      <c r="E67" s="77"/>
      <c r="F67" s="77"/>
      <c r="G67" s="77"/>
      <c r="H67" s="77"/>
      <c r="I67" s="77"/>
      <c r="J67" s="121"/>
      <c r="K67" s="118"/>
      <c r="L67" s="121"/>
      <c r="M67" s="121"/>
      <c r="N67" s="121"/>
      <c r="O67" s="118"/>
      <c r="P67" s="119" t="s">
        <v>138</v>
      </c>
      <c r="Q67" s="119"/>
      <c r="R67" s="122"/>
      <c r="S67" s="122"/>
      <c r="T67" s="122"/>
      <c r="U67" s="122"/>
      <c r="V67" s="122"/>
      <c r="W67" s="122"/>
      <c r="X67" s="122"/>
      <c r="Y67" s="122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8"/>
    </row>
    <row r="68" spans="1:41" ht="15">
      <c r="A68" s="74" t="s">
        <v>298</v>
      </c>
      <c r="B68" s="77"/>
      <c r="C68" s="77"/>
      <c r="D68" s="77"/>
      <c r="E68" s="77"/>
      <c r="F68" s="77"/>
      <c r="G68" s="77"/>
      <c r="H68" s="77"/>
      <c r="I68" s="77"/>
      <c r="J68" s="121"/>
      <c r="K68" s="118"/>
      <c r="L68" s="121"/>
      <c r="M68" s="121"/>
      <c r="N68" s="121"/>
      <c r="O68" s="121"/>
      <c r="P68" s="119" t="s">
        <v>138</v>
      </c>
      <c r="Q68" s="119"/>
      <c r="R68" s="122"/>
      <c r="S68" s="122"/>
      <c r="T68" s="122"/>
      <c r="U68" s="122"/>
      <c r="V68" s="122"/>
      <c r="W68" s="122"/>
      <c r="X68" s="122"/>
      <c r="Y68" s="122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8"/>
    </row>
    <row r="69" spans="1:41" ht="15">
      <c r="A69" s="74" t="s">
        <v>299</v>
      </c>
      <c r="B69" s="77"/>
      <c r="C69" s="77"/>
      <c r="D69" s="77"/>
      <c r="E69" s="77"/>
      <c r="F69" s="77"/>
      <c r="G69" s="77"/>
      <c r="H69" s="77"/>
      <c r="I69" s="77"/>
      <c r="J69" s="129"/>
      <c r="K69" s="118"/>
      <c r="L69" s="121"/>
      <c r="M69" s="118"/>
      <c r="N69" s="121"/>
      <c r="O69" s="118"/>
      <c r="P69" s="119" t="s">
        <v>138</v>
      </c>
      <c r="Q69" s="119"/>
      <c r="R69" s="122"/>
      <c r="S69" s="122"/>
      <c r="T69" s="122"/>
      <c r="U69" s="122"/>
      <c r="V69" s="122"/>
      <c r="W69" s="122"/>
      <c r="X69" s="122"/>
      <c r="Y69" s="122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8"/>
    </row>
    <row r="70" spans="1:41" ht="15">
      <c r="A70" s="74" t="s">
        <v>300</v>
      </c>
      <c r="B70" s="77"/>
      <c r="C70" s="77"/>
      <c r="D70" s="77"/>
      <c r="E70" s="77"/>
      <c r="F70" s="77"/>
      <c r="G70" s="77"/>
      <c r="H70" s="77"/>
      <c r="I70" s="77"/>
      <c r="J70" s="121"/>
      <c r="K70" s="118"/>
      <c r="L70" s="121"/>
      <c r="M70" s="118"/>
      <c r="N70" s="121"/>
      <c r="O70" s="121"/>
      <c r="P70" s="119" t="s">
        <v>138</v>
      </c>
      <c r="Q70" s="119"/>
      <c r="R70" s="122"/>
      <c r="S70" s="122"/>
      <c r="T70" s="122"/>
      <c r="U70" s="122"/>
      <c r="V70" s="122"/>
      <c r="W70" s="122"/>
      <c r="X70" s="122"/>
      <c r="Y70" s="122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</row>
    <row r="71" spans="1:41" ht="15">
      <c r="A71" s="74" t="s">
        <v>301</v>
      </c>
      <c r="B71" s="77"/>
      <c r="C71" s="77"/>
      <c r="D71" s="77"/>
      <c r="E71" s="77"/>
      <c r="F71" s="77"/>
      <c r="G71" s="77"/>
      <c r="H71" s="77"/>
      <c r="I71" s="77"/>
      <c r="J71" s="121"/>
      <c r="K71" s="118"/>
      <c r="L71" s="121"/>
      <c r="M71" s="118"/>
      <c r="N71" s="121"/>
      <c r="O71" s="121"/>
      <c r="P71" s="119" t="s">
        <v>138</v>
      </c>
      <c r="Q71" s="119"/>
      <c r="R71" s="122"/>
      <c r="S71" s="122"/>
      <c r="T71" s="119"/>
      <c r="U71" s="119"/>
      <c r="V71" s="122"/>
      <c r="W71" s="122"/>
      <c r="X71" s="122"/>
      <c r="Y71" s="122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8"/>
    </row>
    <row r="72" spans="1:41" ht="15">
      <c r="A72" s="74" t="s">
        <v>302</v>
      </c>
      <c r="B72" s="77"/>
      <c r="C72" s="77"/>
      <c r="D72" s="77"/>
      <c r="E72" s="77"/>
      <c r="F72" s="77"/>
      <c r="G72" s="77"/>
      <c r="H72" s="77"/>
      <c r="I72" s="77"/>
      <c r="J72" s="118"/>
      <c r="K72" s="118"/>
      <c r="L72" s="121"/>
      <c r="M72" s="118"/>
      <c r="N72" s="121"/>
      <c r="O72" s="121"/>
      <c r="P72" s="119" t="s">
        <v>138</v>
      </c>
      <c r="Q72" s="119"/>
      <c r="R72" s="122"/>
      <c r="S72" s="122"/>
      <c r="T72" s="119"/>
      <c r="U72" s="119"/>
      <c r="V72" s="122"/>
      <c r="W72" s="122"/>
      <c r="X72" s="122"/>
      <c r="Y72" s="122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8"/>
    </row>
    <row r="73" spans="1:41" ht="15">
      <c r="A73" s="74" t="s">
        <v>303</v>
      </c>
      <c r="B73" s="77"/>
      <c r="C73" s="77"/>
      <c r="D73" s="77"/>
      <c r="E73" s="77"/>
      <c r="F73" s="77"/>
      <c r="G73" s="77"/>
      <c r="H73" s="77"/>
      <c r="I73" s="77"/>
      <c r="J73" s="121"/>
      <c r="K73" s="118"/>
      <c r="L73" s="121"/>
      <c r="M73" s="121"/>
      <c r="N73" s="121"/>
      <c r="O73" s="121"/>
      <c r="P73" s="119" t="s">
        <v>138</v>
      </c>
      <c r="Q73" s="119"/>
      <c r="R73" s="122"/>
      <c r="S73" s="122"/>
      <c r="T73" s="122"/>
      <c r="U73" s="122"/>
      <c r="V73" s="122"/>
      <c r="W73" s="122"/>
      <c r="X73" s="122"/>
      <c r="Y73" s="122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8"/>
    </row>
    <row r="74" spans="1:41" ht="15">
      <c r="A74" s="74" t="s">
        <v>304</v>
      </c>
      <c r="B74" s="77"/>
      <c r="C74" s="77"/>
      <c r="D74" s="77"/>
      <c r="E74" s="77"/>
      <c r="F74" s="77"/>
      <c r="G74" s="77"/>
      <c r="H74" s="77"/>
      <c r="I74" s="77"/>
      <c r="J74" s="121"/>
      <c r="K74" s="118"/>
      <c r="L74" s="121"/>
      <c r="M74" s="121"/>
      <c r="N74" s="121"/>
      <c r="O74" s="121"/>
      <c r="P74" s="119" t="s">
        <v>138</v>
      </c>
      <c r="Q74" s="119"/>
      <c r="R74" s="122"/>
      <c r="S74" s="122"/>
      <c r="T74" s="122"/>
      <c r="U74" s="122"/>
      <c r="V74" s="122"/>
      <c r="W74" s="122"/>
      <c r="X74" s="122"/>
      <c r="Y74" s="122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8"/>
    </row>
    <row r="75" spans="1:41" ht="15">
      <c r="A75" s="74" t="s">
        <v>305</v>
      </c>
      <c r="B75" s="77"/>
      <c r="C75" s="77"/>
      <c r="D75" s="77"/>
      <c r="E75" s="77"/>
      <c r="F75" s="77"/>
      <c r="G75" s="77"/>
      <c r="H75" s="77"/>
      <c r="I75" s="77"/>
      <c r="J75" s="121"/>
      <c r="K75" s="118"/>
      <c r="L75" s="121"/>
      <c r="M75" s="121"/>
      <c r="N75" s="121"/>
      <c r="O75" s="121"/>
      <c r="P75" s="119" t="s">
        <v>138</v>
      </c>
      <c r="Q75" s="119"/>
      <c r="R75" s="122"/>
      <c r="S75" s="122"/>
      <c r="T75" s="122"/>
      <c r="U75" s="122"/>
      <c r="V75" s="122"/>
      <c r="W75" s="122"/>
      <c r="X75" s="122"/>
      <c r="Y75" s="122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8"/>
    </row>
    <row r="76" spans="1:41" ht="15">
      <c r="A76" s="74" t="s">
        <v>306</v>
      </c>
      <c r="B76" s="77"/>
      <c r="C76" s="77"/>
      <c r="D76" s="77"/>
      <c r="E76" s="77"/>
      <c r="F76" s="77"/>
      <c r="G76" s="77"/>
      <c r="H76" s="77"/>
      <c r="I76" s="77"/>
      <c r="J76" s="121"/>
      <c r="K76" s="118"/>
      <c r="L76" s="118"/>
      <c r="M76" s="121"/>
      <c r="N76" s="121"/>
      <c r="O76" s="121"/>
      <c r="P76" s="119" t="s">
        <v>138</v>
      </c>
      <c r="Q76" s="119"/>
      <c r="R76" s="122"/>
      <c r="S76" s="122"/>
      <c r="T76" s="122"/>
      <c r="U76" s="122"/>
      <c r="V76" s="122"/>
      <c r="W76" s="122"/>
      <c r="X76" s="122"/>
      <c r="Y76" s="122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8"/>
    </row>
    <row r="77" spans="1:41" ht="15">
      <c r="A77" s="74" t="s">
        <v>307</v>
      </c>
      <c r="B77" s="77"/>
      <c r="C77" s="77"/>
      <c r="D77" s="77"/>
      <c r="E77" s="77"/>
      <c r="F77" s="77"/>
      <c r="G77" s="77"/>
      <c r="H77" s="77"/>
      <c r="I77" s="77"/>
      <c r="J77" s="121"/>
      <c r="K77" s="121"/>
      <c r="L77" s="121"/>
      <c r="M77" s="121"/>
      <c r="N77" s="118"/>
      <c r="O77" s="121"/>
      <c r="P77" s="119" t="s">
        <v>138</v>
      </c>
      <c r="Q77" s="119"/>
      <c r="R77" s="122"/>
      <c r="S77" s="122"/>
      <c r="T77" s="122"/>
      <c r="U77" s="122"/>
      <c r="V77" s="122"/>
      <c r="W77" s="122"/>
      <c r="X77" s="122"/>
      <c r="Y77" s="122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8"/>
    </row>
    <row r="78" spans="1:41" ht="15">
      <c r="A78" s="74" t="s">
        <v>308</v>
      </c>
      <c r="B78" s="77"/>
      <c r="C78" s="77"/>
      <c r="D78" s="77"/>
      <c r="E78" s="77"/>
      <c r="F78" s="77"/>
      <c r="G78" s="77"/>
      <c r="H78" s="77"/>
      <c r="I78" s="77"/>
      <c r="J78" s="121"/>
      <c r="K78" s="121"/>
      <c r="L78" s="121"/>
      <c r="M78" s="121"/>
      <c r="N78" s="118"/>
      <c r="O78" s="121"/>
      <c r="P78" s="119" t="s">
        <v>138</v>
      </c>
      <c r="Q78" s="119"/>
      <c r="R78" s="122"/>
      <c r="S78" s="122"/>
      <c r="T78" s="119"/>
      <c r="U78" s="119"/>
      <c r="V78" s="122"/>
      <c r="W78" s="122"/>
      <c r="X78" s="122"/>
      <c r="Y78" s="122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8"/>
    </row>
    <row r="79" spans="1:41" ht="15">
      <c r="A79" s="74" t="s">
        <v>309</v>
      </c>
      <c r="B79" s="77"/>
      <c r="C79" s="77"/>
      <c r="D79" s="77"/>
      <c r="E79" s="77"/>
      <c r="F79" s="77"/>
      <c r="G79" s="77"/>
      <c r="H79" s="77"/>
      <c r="I79" s="77"/>
      <c r="J79" s="121"/>
      <c r="K79" s="121"/>
      <c r="L79" s="118"/>
      <c r="M79" s="121"/>
      <c r="N79" s="121"/>
      <c r="O79" s="121"/>
      <c r="P79" s="119" t="s">
        <v>138</v>
      </c>
      <c r="Q79" s="119"/>
      <c r="R79" s="122"/>
      <c r="S79" s="122"/>
      <c r="T79" s="122"/>
      <c r="U79" s="122"/>
      <c r="V79" s="122"/>
      <c r="W79" s="122"/>
      <c r="X79" s="122"/>
      <c r="Y79" s="122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8"/>
    </row>
    <row r="80" spans="1:41" ht="15">
      <c r="A80" s="74" t="s">
        <v>310</v>
      </c>
      <c r="B80" s="77"/>
      <c r="C80" s="77"/>
      <c r="D80" s="77"/>
      <c r="E80" s="77"/>
      <c r="F80" s="77"/>
      <c r="G80" s="77"/>
      <c r="H80" s="77"/>
      <c r="I80" s="77"/>
      <c r="J80" s="121"/>
      <c r="K80" s="121"/>
      <c r="L80" s="118"/>
      <c r="M80" s="121"/>
      <c r="N80" s="121"/>
      <c r="O80" s="121"/>
      <c r="P80" s="119" t="s">
        <v>138</v>
      </c>
      <c r="Q80" s="119"/>
      <c r="R80" s="122"/>
      <c r="S80" s="122"/>
      <c r="T80" s="122"/>
      <c r="U80" s="122"/>
      <c r="V80" s="122"/>
      <c r="W80" s="122"/>
      <c r="X80" s="122"/>
      <c r="Y80" s="122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8"/>
    </row>
    <row r="81" spans="1:41" ht="15">
      <c r="A81" s="74" t="s">
        <v>311</v>
      </c>
      <c r="B81" s="77"/>
      <c r="C81" s="77"/>
      <c r="D81" s="77"/>
      <c r="E81" s="77"/>
      <c r="F81" s="77"/>
      <c r="G81" s="77"/>
      <c r="H81" s="77"/>
      <c r="I81" s="77"/>
      <c r="J81" s="121"/>
      <c r="K81" s="121"/>
      <c r="L81" s="121"/>
      <c r="M81" s="121"/>
      <c r="N81" s="121"/>
      <c r="O81" s="118"/>
      <c r="P81" s="119" t="s">
        <v>138</v>
      </c>
      <c r="Q81" s="119"/>
      <c r="R81" s="122"/>
      <c r="S81" s="122"/>
      <c r="T81" s="122"/>
      <c r="U81" s="122"/>
      <c r="V81" s="122"/>
      <c r="W81" s="122"/>
      <c r="X81" s="122"/>
      <c r="Y81" s="122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8"/>
    </row>
    <row r="82" spans="1:41" ht="15">
      <c r="A82" s="74" t="s">
        <v>312</v>
      </c>
      <c r="B82" s="77"/>
      <c r="C82" s="77"/>
      <c r="D82" s="77"/>
      <c r="E82" s="77"/>
      <c r="F82" s="77"/>
      <c r="G82" s="77"/>
      <c r="H82" s="77"/>
      <c r="I82" s="77"/>
      <c r="J82" s="121"/>
      <c r="K82" s="121"/>
      <c r="L82" s="121"/>
      <c r="M82" s="121"/>
      <c r="N82" s="121"/>
      <c r="O82" s="118"/>
      <c r="P82" s="119" t="s">
        <v>138</v>
      </c>
      <c r="Q82" s="119"/>
      <c r="R82" s="122"/>
      <c r="S82" s="122"/>
      <c r="T82" s="122"/>
      <c r="U82" s="122"/>
      <c r="V82" s="122"/>
      <c r="W82" s="122"/>
      <c r="X82" s="122"/>
      <c r="Y82" s="122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8"/>
    </row>
    <row r="83" spans="1:41" ht="15">
      <c r="A83" s="74" t="s">
        <v>313</v>
      </c>
      <c r="B83" s="77"/>
      <c r="C83" s="77"/>
      <c r="D83" s="77"/>
      <c r="E83" s="77"/>
      <c r="F83" s="77"/>
      <c r="G83" s="77"/>
      <c r="H83" s="77"/>
      <c r="I83" s="77"/>
      <c r="J83" s="121"/>
      <c r="K83" s="121"/>
      <c r="L83" s="121"/>
      <c r="M83" s="121"/>
      <c r="N83" s="121"/>
      <c r="O83" s="118"/>
      <c r="P83" s="119" t="s">
        <v>138</v>
      </c>
      <c r="Q83" s="119"/>
      <c r="R83" s="122"/>
      <c r="S83" s="122"/>
      <c r="T83" s="122"/>
      <c r="U83" s="122"/>
      <c r="V83" s="122"/>
      <c r="W83" s="122"/>
      <c r="X83" s="122"/>
      <c r="Y83" s="122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8"/>
    </row>
    <row r="84" spans="1:41" ht="15">
      <c r="A84" s="74" t="s">
        <v>314</v>
      </c>
      <c r="B84" s="77"/>
      <c r="C84" s="77"/>
      <c r="D84" s="77"/>
      <c r="E84" s="77"/>
      <c r="F84" s="77"/>
      <c r="G84" s="77"/>
      <c r="H84" s="77"/>
      <c r="I84" s="77"/>
      <c r="J84" s="121"/>
      <c r="K84" s="121"/>
      <c r="L84" s="121"/>
      <c r="M84" s="121"/>
      <c r="N84" s="118"/>
      <c r="O84" s="121"/>
      <c r="P84" s="119" t="s">
        <v>138</v>
      </c>
      <c r="Q84" s="119"/>
      <c r="R84" s="119"/>
      <c r="S84" s="122"/>
      <c r="T84" s="122"/>
      <c r="U84" s="122"/>
      <c r="V84" s="122"/>
      <c r="W84" s="122"/>
      <c r="X84" s="122"/>
      <c r="Y84" s="122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8"/>
    </row>
    <row r="85" spans="1:41" ht="15">
      <c r="A85" s="74" t="s">
        <v>315</v>
      </c>
      <c r="B85" s="77"/>
      <c r="C85" s="77"/>
      <c r="D85" s="77"/>
      <c r="E85" s="77"/>
      <c r="F85" s="77"/>
      <c r="G85" s="77"/>
      <c r="H85" s="77"/>
      <c r="I85" s="77"/>
      <c r="J85" s="121"/>
      <c r="K85" s="121"/>
      <c r="L85" s="121"/>
      <c r="M85" s="121"/>
      <c r="N85" s="118"/>
      <c r="O85" s="121"/>
      <c r="P85" s="119" t="s">
        <v>138</v>
      </c>
      <c r="Q85" s="119"/>
      <c r="R85" s="122"/>
      <c r="S85" s="122"/>
      <c r="T85" s="122"/>
      <c r="U85" s="122"/>
      <c r="V85" s="122"/>
      <c r="W85" s="122"/>
      <c r="X85" s="122"/>
      <c r="Y85" s="122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8"/>
    </row>
    <row r="86" spans="1:41" ht="15">
      <c r="A86" s="74" t="s">
        <v>316</v>
      </c>
      <c r="B86" s="77"/>
      <c r="C86" s="77"/>
      <c r="D86" s="77"/>
      <c r="E86" s="77"/>
      <c r="F86" s="77"/>
      <c r="G86" s="77"/>
      <c r="H86" s="77"/>
      <c r="I86" s="77"/>
      <c r="J86" s="121"/>
      <c r="K86" s="121"/>
      <c r="L86" s="121"/>
      <c r="M86" s="121"/>
      <c r="N86" s="121"/>
      <c r="O86" s="121"/>
      <c r="P86" s="119" t="s">
        <v>138</v>
      </c>
      <c r="Q86" s="119"/>
      <c r="R86" s="122"/>
      <c r="S86" s="122"/>
      <c r="T86" s="122"/>
      <c r="U86" s="122"/>
      <c r="V86" s="122"/>
      <c r="W86" s="122"/>
      <c r="X86" s="122"/>
      <c r="Y86" s="122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8"/>
    </row>
    <row r="87" spans="1:41" ht="15">
      <c r="A87" s="74" t="s">
        <v>317</v>
      </c>
      <c r="B87" s="77"/>
      <c r="C87" s="77"/>
      <c r="D87" s="77"/>
      <c r="E87" s="77"/>
      <c r="F87" s="77"/>
      <c r="G87" s="77"/>
      <c r="H87" s="77"/>
      <c r="I87" s="77"/>
      <c r="J87" s="121"/>
      <c r="K87" s="121"/>
      <c r="L87" s="118"/>
      <c r="M87" s="121"/>
      <c r="N87" s="121"/>
      <c r="O87" s="121"/>
      <c r="P87" s="119" t="s">
        <v>138</v>
      </c>
      <c r="Q87" s="119"/>
      <c r="R87" s="122"/>
      <c r="S87" s="122"/>
      <c r="T87" s="122"/>
      <c r="U87" s="122"/>
      <c r="V87" s="122"/>
      <c r="W87" s="122"/>
      <c r="X87" s="122"/>
      <c r="Y87" s="122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8"/>
    </row>
    <row r="88" spans="1:41" ht="15">
      <c r="A88" s="74" t="s">
        <v>318</v>
      </c>
      <c r="B88" s="77"/>
      <c r="C88" s="77"/>
      <c r="D88" s="77"/>
      <c r="E88" s="77"/>
      <c r="F88" s="77"/>
      <c r="G88" s="77"/>
      <c r="H88" s="77"/>
      <c r="I88" s="77"/>
      <c r="J88" s="121"/>
      <c r="K88" s="121"/>
      <c r="L88" s="121"/>
      <c r="M88" s="121"/>
      <c r="N88" s="121"/>
      <c r="O88" s="121"/>
      <c r="P88" s="119" t="s">
        <v>138</v>
      </c>
      <c r="Q88" s="119"/>
      <c r="R88" s="122"/>
      <c r="S88" s="122"/>
      <c r="T88" s="122"/>
      <c r="U88" s="122"/>
      <c r="V88" s="122"/>
      <c r="W88" s="122"/>
      <c r="X88" s="122"/>
      <c r="Y88" s="122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8"/>
    </row>
    <row r="89" spans="1:41" ht="15">
      <c r="A89" s="74" t="s">
        <v>319</v>
      </c>
      <c r="B89" s="77"/>
      <c r="C89" s="77"/>
      <c r="D89" s="77"/>
      <c r="E89" s="77"/>
      <c r="F89" s="77"/>
      <c r="G89" s="77"/>
      <c r="H89" s="77"/>
      <c r="I89" s="77"/>
      <c r="J89" s="121"/>
      <c r="K89" s="121"/>
      <c r="L89" s="121"/>
      <c r="M89" s="121"/>
      <c r="N89" s="121"/>
      <c r="O89" s="121"/>
      <c r="P89" s="119" t="s">
        <v>138</v>
      </c>
      <c r="Q89" s="119"/>
      <c r="R89" s="122"/>
      <c r="S89" s="122"/>
      <c r="T89" s="122"/>
      <c r="U89" s="122"/>
      <c r="V89" s="122"/>
      <c r="W89" s="122"/>
      <c r="X89" s="122"/>
      <c r="Y89" s="122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8"/>
    </row>
    <row r="90" spans="1:41" ht="15">
      <c r="A90" s="74" t="s">
        <v>320</v>
      </c>
      <c r="B90" s="77"/>
      <c r="C90" s="77"/>
      <c r="D90" s="77"/>
      <c r="E90" s="77"/>
      <c r="F90" s="77"/>
      <c r="G90" s="77"/>
      <c r="H90" s="77"/>
      <c r="I90" s="77"/>
      <c r="J90" s="121"/>
      <c r="K90" s="121"/>
      <c r="L90" s="121"/>
      <c r="M90" s="121"/>
      <c r="N90" s="121"/>
      <c r="O90" s="121"/>
      <c r="P90" s="119" t="s">
        <v>138</v>
      </c>
      <c r="Q90" s="119"/>
      <c r="R90" s="122"/>
      <c r="S90" s="122"/>
      <c r="T90" s="122"/>
      <c r="U90" s="122"/>
      <c r="V90" s="122"/>
      <c r="W90" s="122"/>
      <c r="X90" s="122"/>
      <c r="Y90" s="122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8"/>
    </row>
    <row r="91" spans="1:41" ht="15">
      <c r="A91" s="74" t="s">
        <v>321</v>
      </c>
      <c r="B91" s="77"/>
      <c r="C91" s="77"/>
      <c r="D91" s="77"/>
      <c r="E91" s="77"/>
      <c r="F91" s="77"/>
      <c r="G91" s="77"/>
      <c r="H91" s="77"/>
      <c r="I91" s="77"/>
      <c r="J91" s="118"/>
      <c r="K91" s="121"/>
      <c r="L91" s="121"/>
      <c r="M91" s="121"/>
      <c r="N91" s="121"/>
      <c r="O91" s="121"/>
      <c r="P91" s="119"/>
      <c r="Q91" s="119" t="s">
        <v>138</v>
      </c>
      <c r="R91" s="122"/>
      <c r="S91" s="122"/>
      <c r="T91" s="122"/>
      <c r="U91" s="122"/>
      <c r="V91" s="122"/>
      <c r="W91" s="122"/>
      <c r="X91" s="122"/>
      <c r="Y91" s="122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8"/>
    </row>
    <row r="92" spans="1:41" ht="15">
      <c r="A92" s="74" t="s">
        <v>322</v>
      </c>
      <c r="B92" s="77"/>
      <c r="C92" s="77"/>
      <c r="D92" s="77"/>
      <c r="E92" s="77"/>
      <c r="F92" s="77"/>
      <c r="G92" s="77"/>
      <c r="H92" s="77"/>
      <c r="I92" s="77"/>
      <c r="J92" s="118"/>
      <c r="K92" s="121"/>
      <c r="L92" s="121"/>
      <c r="M92" s="121"/>
      <c r="N92" s="121"/>
      <c r="O92" s="121"/>
      <c r="P92" s="119"/>
      <c r="Q92" s="119"/>
      <c r="R92" s="119" t="s">
        <v>138</v>
      </c>
      <c r="S92" s="122"/>
      <c r="T92" s="122"/>
      <c r="U92" s="122"/>
      <c r="V92" s="122"/>
      <c r="W92" s="122"/>
      <c r="X92" s="122"/>
      <c r="Y92" s="122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8"/>
    </row>
    <row r="93" spans="1:41" ht="15">
      <c r="A93" s="74" t="s">
        <v>323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19"/>
      <c r="Q93" s="119"/>
      <c r="R93" s="119" t="s">
        <v>138</v>
      </c>
      <c r="S93" s="122"/>
      <c r="T93" s="122"/>
      <c r="U93" s="122"/>
      <c r="V93" s="122"/>
      <c r="W93" s="122"/>
      <c r="X93" s="122"/>
      <c r="Y93" s="122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78"/>
    </row>
    <row r="94" spans="1:41" ht="15">
      <c r="A94" s="74" t="s">
        <v>324</v>
      </c>
      <c r="B94" s="77"/>
      <c r="C94" s="77"/>
      <c r="D94" s="77"/>
      <c r="E94" s="77"/>
      <c r="F94" s="77"/>
      <c r="G94" s="77"/>
      <c r="H94" s="77"/>
      <c r="I94" s="77"/>
      <c r="J94" s="118"/>
      <c r="K94" s="118"/>
      <c r="L94" s="130"/>
      <c r="M94" s="130"/>
      <c r="N94" s="130"/>
      <c r="O94" s="118"/>
      <c r="P94" s="119"/>
      <c r="Q94" s="119"/>
      <c r="R94" s="119" t="s">
        <v>138</v>
      </c>
      <c r="S94" s="122"/>
      <c r="T94" s="122"/>
      <c r="U94" s="122"/>
      <c r="V94" s="122"/>
      <c r="W94" s="122"/>
      <c r="X94" s="122"/>
      <c r="Y94" s="122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8"/>
    </row>
    <row r="95" spans="1:41" ht="15">
      <c r="A95" s="74" t="s">
        <v>325</v>
      </c>
      <c r="B95" s="77"/>
      <c r="C95" s="77"/>
      <c r="D95" s="77"/>
      <c r="E95" s="77"/>
      <c r="F95" s="77"/>
      <c r="G95" s="77"/>
      <c r="H95" s="77"/>
      <c r="I95" s="77"/>
      <c r="J95" s="118"/>
      <c r="K95" s="118"/>
      <c r="L95" s="118"/>
      <c r="M95" s="130"/>
      <c r="N95" s="118"/>
      <c r="O95" s="118"/>
      <c r="P95" s="119"/>
      <c r="Q95" s="119"/>
      <c r="R95" s="119" t="s">
        <v>138</v>
      </c>
      <c r="S95" s="122"/>
      <c r="T95" s="122"/>
      <c r="U95" s="122"/>
      <c r="V95" s="122"/>
      <c r="W95" s="122"/>
      <c r="X95" s="122"/>
      <c r="Y95" s="122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8"/>
    </row>
    <row r="96" spans="1:41" ht="15">
      <c r="A96" s="74" t="s">
        <v>326</v>
      </c>
      <c r="B96" s="77"/>
      <c r="C96" s="77"/>
      <c r="D96" s="77"/>
      <c r="E96" s="77"/>
      <c r="F96" s="77"/>
      <c r="G96" s="77"/>
      <c r="H96" s="77"/>
      <c r="I96" s="77"/>
      <c r="J96" s="130"/>
      <c r="K96" s="130"/>
      <c r="L96" s="130"/>
      <c r="M96" s="130"/>
      <c r="N96" s="130"/>
      <c r="O96" s="118"/>
      <c r="P96" s="119"/>
      <c r="Q96" s="119"/>
      <c r="R96" s="119" t="s">
        <v>138</v>
      </c>
      <c r="S96" s="122"/>
      <c r="T96" s="122"/>
      <c r="U96" s="122"/>
      <c r="V96" s="122"/>
      <c r="W96" s="122"/>
      <c r="X96" s="122"/>
      <c r="Y96" s="122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8"/>
    </row>
    <row r="97" spans="1:41" ht="15">
      <c r="A97" s="74" t="s">
        <v>327</v>
      </c>
      <c r="B97" s="77"/>
      <c r="C97" s="77"/>
      <c r="D97" s="77"/>
      <c r="E97" s="77"/>
      <c r="F97" s="77"/>
      <c r="G97" s="77"/>
      <c r="H97" s="77"/>
      <c r="I97" s="77"/>
      <c r="J97" s="130"/>
      <c r="K97" s="130"/>
      <c r="L97" s="130"/>
      <c r="M97" s="130"/>
      <c r="N97" s="118"/>
      <c r="O97" s="118"/>
      <c r="P97" s="119"/>
      <c r="Q97" s="119"/>
      <c r="R97" s="122"/>
      <c r="S97" s="119" t="s">
        <v>138</v>
      </c>
      <c r="T97" s="122"/>
      <c r="U97" s="122"/>
      <c r="V97" s="122"/>
      <c r="W97" s="122"/>
      <c r="X97" s="122"/>
      <c r="Y97" s="122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8"/>
    </row>
    <row r="98" spans="1:41" ht="15">
      <c r="A98" s="74" t="s">
        <v>328</v>
      </c>
      <c r="B98" s="77"/>
      <c r="C98" s="77"/>
      <c r="D98" s="77"/>
      <c r="E98" s="77"/>
      <c r="F98" s="77"/>
      <c r="G98" s="77"/>
      <c r="H98" s="77"/>
      <c r="I98" s="77"/>
      <c r="J98" s="130"/>
      <c r="K98" s="130"/>
      <c r="L98" s="130"/>
      <c r="M98" s="118"/>
      <c r="N98" s="130"/>
      <c r="O98" s="130"/>
      <c r="P98" s="119"/>
      <c r="Q98" s="119"/>
      <c r="R98" s="122"/>
      <c r="S98" s="119" t="s">
        <v>138</v>
      </c>
      <c r="T98" s="122"/>
      <c r="U98" s="122"/>
      <c r="V98" s="122"/>
      <c r="W98" s="122"/>
      <c r="X98" s="122"/>
      <c r="Y98" s="122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8"/>
    </row>
    <row r="99" spans="1:41" ht="15">
      <c r="A99" s="74" t="s">
        <v>329</v>
      </c>
      <c r="B99" s="77"/>
      <c r="C99" s="77"/>
      <c r="D99" s="77"/>
      <c r="E99" s="77"/>
      <c r="F99" s="77"/>
      <c r="G99" s="77"/>
      <c r="H99" s="77"/>
      <c r="I99" s="77"/>
      <c r="J99" s="130"/>
      <c r="K99" s="118"/>
      <c r="L99" s="130"/>
      <c r="M99" s="130"/>
      <c r="N99" s="130"/>
      <c r="O99" s="130"/>
      <c r="P99" s="119"/>
      <c r="Q99" s="119"/>
      <c r="R99" s="122"/>
      <c r="S99" s="122"/>
      <c r="T99" s="119" t="s">
        <v>138</v>
      </c>
      <c r="U99" s="122"/>
      <c r="V99" s="122"/>
      <c r="W99" s="122"/>
      <c r="X99" s="122"/>
      <c r="Y99" s="122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8"/>
    </row>
    <row r="100" spans="1:41" ht="15">
      <c r="A100" s="74" t="s">
        <v>330</v>
      </c>
      <c r="B100" s="77"/>
      <c r="C100" s="77"/>
      <c r="D100" s="77"/>
      <c r="E100" s="77"/>
      <c r="F100" s="77"/>
      <c r="G100" s="77"/>
      <c r="H100" s="77"/>
      <c r="I100" s="77"/>
      <c r="J100" s="130"/>
      <c r="K100" s="130"/>
      <c r="L100" s="130"/>
      <c r="M100" s="130"/>
      <c r="N100" s="130"/>
      <c r="O100" s="130"/>
      <c r="P100" s="122"/>
      <c r="Q100" s="122"/>
      <c r="R100" s="122"/>
      <c r="S100" s="119"/>
      <c r="T100" s="119" t="s">
        <v>138</v>
      </c>
      <c r="U100" s="119"/>
      <c r="V100" s="122"/>
      <c r="W100" s="122"/>
      <c r="X100" s="122"/>
      <c r="Y100" s="122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8"/>
    </row>
    <row r="101" spans="1:41" ht="15">
      <c r="A101" s="74" t="s">
        <v>331</v>
      </c>
      <c r="B101" s="77"/>
      <c r="C101" s="77"/>
      <c r="D101" s="77"/>
      <c r="E101" s="77"/>
      <c r="F101" s="77"/>
      <c r="G101" s="77"/>
      <c r="H101" s="77"/>
      <c r="I101" s="77"/>
      <c r="J101" s="118"/>
      <c r="K101" s="130"/>
      <c r="L101" s="118"/>
      <c r="M101" s="130"/>
      <c r="N101" s="118"/>
      <c r="O101" s="118"/>
      <c r="P101" s="122"/>
      <c r="Q101" s="122"/>
      <c r="R101" s="122"/>
      <c r="S101" s="119"/>
      <c r="T101" s="119" t="s">
        <v>138</v>
      </c>
      <c r="U101" s="119"/>
      <c r="V101" s="122"/>
      <c r="W101" s="122"/>
      <c r="X101" s="122"/>
      <c r="Y101" s="122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8"/>
    </row>
    <row r="102" spans="1:41" ht="15">
      <c r="A102" s="74" t="s">
        <v>332</v>
      </c>
      <c r="B102" s="77"/>
      <c r="C102" s="77"/>
      <c r="D102" s="77"/>
      <c r="E102" s="77"/>
      <c r="F102" s="77"/>
      <c r="G102" s="77"/>
      <c r="H102" s="77"/>
      <c r="I102" s="77"/>
      <c r="J102" s="130"/>
      <c r="K102" s="130"/>
      <c r="L102" s="130"/>
      <c r="M102" s="130"/>
      <c r="N102" s="130"/>
      <c r="O102" s="118"/>
      <c r="P102" s="122"/>
      <c r="Q102" s="122"/>
      <c r="R102" s="119"/>
      <c r="S102" s="119"/>
      <c r="T102" s="119"/>
      <c r="U102" s="119" t="s">
        <v>138</v>
      </c>
      <c r="V102" s="122"/>
      <c r="W102" s="122"/>
      <c r="X102" s="122"/>
      <c r="Y102" s="122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8"/>
    </row>
    <row r="103" spans="1:41" ht="15">
      <c r="A103" s="74" t="s">
        <v>333</v>
      </c>
      <c r="B103" s="77"/>
      <c r="C103" s="77"/>
      <c r="D103" s="77"/>
      <c r="E103" s="77"/>
      <c r="F103" s="77"/>
      <c r="G103" s="77"/>
      <c r="H103" s="77"/>
      <c r="I103" s="77"/>
      <c r="J103" s="130"/>
      <c r="K103" s="118"/>
      <c r="L103" s="130"/>
      <c r="M103" s="118"/>
      <c r="N103" s="130"/>
      <c r="O103" s="118"/>
      <c r="P103" s="122"/>
      <c r="Q103" s="122"/>
      <c r="R103" s="119"/>
      <c r="S103" s="119"/>
      <c r="T103" s="119"/>
      <c r="U103" s="119" t="s">
        <v>138</v>
      </c>
      <c r="V103" s="122"/>
      <c r="W103" s="122"/>
      <c r="X103" s="122"/>
      <c r="Y103" s="122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8"/>
    </row>
    <row r="104" spans="1:41" ht="15">
      <c r="A104" s="74" t="s">
        <v>334</v>
      </c>
      <c r="B104" s="77"/>
      <c r="C104" s="77"/>
      <c r="D104" s="77"/>
      <c r="E104" s="77"/>
      <c r="F104" s="77"/>
      <c r="G104" s="77"/>
      <c r="H104" s="77"/>
      <c r="I104" s="77"/>
      <c r="J104" s="121"/>
      <c r="K104" s="121"/>
      <c r="L104" s="121"/>
      <c r="M104" s="121"/>
      <c r="N104" s="121"/>
      <c r="O104" s="121"/>
      <c r="P104" s="122"/>
      <c r="Q104" s="122"/>
      <c r="R104" s="119"/>
      <c r="S104" s="119"/>
      <c r="T104" s="119"/>
      <c r="U104" s="119" t="s">
        <v>138</v>
      </c>
      <c r="V104" s="122"/>
      <c r="W104" s="122"/>
      <c r="X104" s="122"/>
      <c r="Y104" s="122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8"/>
    </row>
    <row r="105" spans="1:41" ht="15">
      <c r="A105" s="74" t="s">
        <v>335</v>
      </c>
      <c r="B105" s="77"/>
      <c r="C105" s="77"/>
      <c r="D105" s="77"/>
      <c r="E105" s="77"/>
      <c r="F105" s="77"/>
      <c r="G105" s="77"/>
      <c r="H105" s="77"/>
      <c r="I105" s="77"/>
      <c r="J105" s="121"/>
      <c r="K105" s="121"/>
      <c r="L105" s="121"/>
      <c r="M105" s="121"/>
      <c r="N105" s="121"/>
      <c r="O105" s="121"/>
      <c r="P105" s="122"/>
      <c r="Q105" s="122"/>
      <c r="R105" s="119"/>
      <c r="S105" s="119"/>
      <c r="T105" s="119"/>
      <c r="U105" s="119" t="s">
        <v>138</v>
      </c>
      <c r="V105" s="122"/>
      <c r="W105" s="122"/>
      <c r="X105" s="122"/>
      <c r="Y105" s="122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8"/>
    </row>
    <row r="106" spans="1:41" ht="15">
      <c r="A106" s="74" t="s">
        <v>336</v>
      </c>
      <c r="B106" s="77"/>
      <c r="C106" s="77"/>
      <c r="D106" s="77"/>
      <c r="E106" s="77"/>
      <c r="F106" s="77"/>
      <c r="G106" s="77"/>
      <c r="H106" s="77"/>
      <c r="I106" s="77"/>
      <c r="J106" s="121"/>
      <c r="K106" s="121"/>
      <c r="L106" s="121"/>
      <c r="M106" s="121"/>
      <c r="N106" s="121"/>
      <c r="O106" s="121"/>
      <c r="P106" s="122"/>
      <c r="Q106" s="122"/>
      <c r="R106" s="122"/>
      <c r="S106" s="119"/>
      <c r="T106" s="122"/>
      <c r="U106" s="119" t="s">
        <v>138</v>
      </c>
      <c r="V106" s="122"/>
      <c r="W106" s="122"/>
      <c r="X106" s="122"/>
      <c r="Y106" s="122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8"/>
    </row>
    <row r="107" spans="1:41" ht="15">
      <c r="A107" s="74" t="s">
        <v>337</v>
      </c>
      <c r="B107" s="77"/>
      <c r="C107" s="77"/>
      <c r="D107" s="77"/>
      <c r="E107" s="77"/>
      <c r="F107" s="77"/>
      <c r="G107" s="77"/>
      <c r="H107" s="77"/>
      <c r="I107" s="77"/>
      <c r="J107" s="121"/>
      <c r="K107" s="121"/>
      <c r="L107" s="121"/>
      <c r="M107" s="121"/>
      <c r="N107" s="121"/>
      <c r="O107" s="121"/>
      <c r="P107" s="122"/>
      <c r="Q107" s="122"/>
      <c r="R107" s="119"/>
      <c r="S107" s="119"/>
      <c r="T107" s="122"/>
      <c r="U107" s="122"/>
      <c r="V107" s="119" t="s">
        <v>138</v>
      </c>
      <c r="W107" s="122"/>
      <c r="X107" s="122"/>
      <c r="Y107" s="122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8"/>
    </row>
    <row r="108" spans="1:41" ht="15">
      <c r="A108" s="74" t="s">
        <v>338</v>
      </c>
      <c r="B108" s="77"/>
      <c r="C108" s="77"/>
      <c r="D108" s="77"/>
      <c r="E108" s="77"/>
      <c r="F108" s="77"/>
      <c r="G108" s="77"/>
      <c r="H108" s="77"/>
      <c r="I108" s="77"/>
      <c r="J108" s="121"/>
      <c r="K108" s="121"/>
      <c r="L108" s="121"/>
      <c r="M108" s="121"/>
      <c r="N108" s="121"/>
      <c r="O108" s="121"/>
      <c r="P108" s="122"/>
      <c r="Q108" s="122"/>
      <c r="R108" s="122"/>
      <c r="S108" s="119"/>
      <c r="T108" s="122"/>
      <c r="U108" s="122"/>
      <c r="V108" s="119" t="s">
        <v>138</v>
      </c>
      <c r="W108" s="122"/>
      <c r="X108" s="122"/>
      <c r="Y108" s="122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8"/>
    </row>
    <row r="109" spans="1:41" ht="15">
      <c r="A109" s="74" t="s">
        <v>339</v>
      </c>
      <c r="B109" s="77"/>
      <c r="C109" s="77"/>
      <c r="D109" s="77"/>
      <c r="E109" s="77"/>
      <c r="F109" s="77"/>
      <c r="G109" s="77"/>
      <c r="H109" s="77"/>
      <c r="I109" s="77"/>
      <c r="J109" s="121"/>
      <c r="K109" s="121"/>
      <c r="L109" s="121"/>
      <c r="M109" s="121"/>
      <c r="N109" s="121"/>
      <c r="O109" s="121"/>
      <c r="P109" s="122"/>
      <c r="Q109" s="122"/>
      <c r="R109" s="122"/>
      <c r="S109" s="119"/>
      <c r="T109" s="122"/>
      <c r="U109" s="122"/>
      <c r="V109" s="119" t="s">
        <v>138</v>
      </c>
      <c r="W109" s="122"/>
      <c r="X109" s="122"/>
      <c r="Y109" s="122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8"/>
    </row>
    <row r="110" spans="1:41" ht="15">
      <c r="A110" s="74" t="s">
        <v>340</v>
      </c>
      <c r="B110" s="77"/>
      <c r="C110" s="77"/>
      <c r="D110" s="77"/>
      <c r="E110" s="77"/>
      <c r="F110" s="77"/>
      <c r="G110" s="77"/>
      <c r="H110" s="77"/>
      <c r="I110" s="77"/>
      <c r="J110" s="121"/>
      <c r="K110" s="121"/>
      <c r="L110" s="121"/>
      <c r="M110" s="121"/>
      <c r="N110" s="121"/>
      <c r="O110" s="121"/>
      <c r="P110" s="122"/>
      <c r="Q110" s="122"/>
      <c r="R110" s="122"/>
      <c r="S110" s="122"/>
      <c r="T110" s="119"/>
      <c r="U110" s="119"/>
      <c r="V110" s="119" t="s">
        <v>138</v>
      </c>
      <c r="W110" s="122"/>
      <c r="X110" s="122"/>
      <c r="Y110" s="122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8"/>
    </row>
    <row r="111" spans="1:41" ht="15">
      <c r="A111" s="74" t="s">
        <v>341</v>
      </c>
      <c r="B111" s="77"/>
      <c r="C111" s="77"/>
      <c r="D111" s="77"/>
      <c r="E111" s="77"/>
      <c r="F111" s="77"/>
      <c r="G111" s="77"/>
      <c r="H111" s="77"/>
      <c r="I111" s="77"/>
      <c r="J111" s="121"/>
      <c r="K111" s="121"/>
      <c r="L111" s="121"/>
      <c r="M111" s="121"/>
      <c r="N111" s="121"/>
      <c r="O111" s="121"/>
      <c r="P111" s="122"/>
      <c r="Q111" s="122"/>
      <c r="R111" s="119"/>
      <c r="S111" s="122"/>
      <c r="T111" s="119"/>
      <c r="U111" s="119"/>
      <c r="V111" s="119" t="s">
        <v>138</v>
      </c>
      <c r="W111" s="122"/>
      <c r="X111" s="122"/>
      <c r="Y111" s="122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8"/>
    </row>
    <row r="112" spans="1:41" ht="15">
      <c r="A112" s="74" t="s">
        <v>342</v>
      </c>
      <c r="B112" s="77"/>
      <c r="C112" s="77"/>
      <c r="D112" s="77"/>
      <c r="E112" s="77"/>
      <c r="F112" s="77"/>
      <c r="G112" s="77"/>
      <c r="H112" s="77"/>
      <c r="I112" s="77"/>
      <c r="J112" s="121"/>
      <c r="K112" s="121"/>
      <c r="L112" s="121"/>
      <c r="M112" s="121"/>
      <c r="N112" s="121"/>
      <c r="O112" s="121"/>
      <c r="P112" s="122"/>
      <c r="Q112" s="122"/>
      <c r="R112" s="122"/>
      <c r="S112" s="122"/>
      <c r="T112" s="119"/>
      <c r="U112" s="119"/>
      <c r="V112" s="122"/>
      <c r="W112" s="119" t="s">
        <v>138</v>
      </c>
      <c r="X112" s="119"/>
      <c r="Y112" s="122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8"/>
    </row>
    <row r="113" spans="1:41" ht="15">
      <c r="A113" s="74" t="s">
        <v>343</v>
      </c>
      <c r="B113" s="77"/>
      <c r="C113" s="77"/>
      <c r="D113" s="77"/>
      <c r="E113" s="77"/>
      <c r="F113" s="77"/>
      <c r="G113" s="77"/>
      <c r="H113" s="77"/>
      <c r="I113" s="77"/>
      <c r="J113" s="121"/>
      <c r="K113" s="121"/>
      <c r="L113" s="121"/>
      <c r="M113" s="121"/>
      <c r="N113" s="121"/>
      <c r="O113" s="121"/>
      <c r="P113" s="122"/>
      <c r="Q113" s="122"/>
      <c r="R113" s="122"/>
      <c r="S113" s="122"/>
      <c r="T113" s="122"/>
      <c r="U113" s="122"/>
      <c r="V113" s="119"/>
      <c r="W113" s="119" t="s">
        <v>138</v>
      </c>
      <c r="X113" s="119"/>
      <c r="Y113" s="122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8"/>
    </row>
    <row r="114" spans="1:41" ht="15">
      <c r="A114" s="74" t="s">
        <v>344</v>
      </c>
      <c r="B114" s="77"/>
      <c r="C114" s="77"/>
      <c r="D114" s="77"/>
      <c r="E114" s="77"/>
      <c r="F114" s="77"/>
      <c r="G114" s="77"/>
      <c r="H114" s="77"/>
      <c r="I114" s="77"/>
      <c r="J114" s="121"/>
      <c r="K114" s="121"/>
      <c r="L114" s="121"/>
      <c r="M114" s="121"/>
      <c r="N114" s="121"/>
      <c r="O114" s="121"/>
      <c r="P114" s="122"/>
      <c r="Q114" s="122"/>
      <c r="R114" s="122"/>
      <c r="S114" s="122"/>
      <c r="T114" s="122"/>
      <c r="U114" s="122"/>
      <c r="V114" s="119"/>
      <c r="W114" s="122"/>
      <c r="X114" s="119" t="s">
        <v>138</v>
      </c>
      <c r="Y114" s="119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8"/>
    </row>
    <row r="115" spans="1:41" ht="15">
      <c r="A115" s="74" t="s">
        <v>345</v>
      </c>
      <c r="B115" s="77"/>
      <c r="C115" s="77"/>
      <c r="D115" s="77"/>
      <c r="E115" s="77"/>
      <c r="F115" s="77"/>
      <c r="G115" s="77"/>
      <c r="H115" s="77"/>
      <c r="I115" s="77"/>
      <c r="J115" s="121"/>
      <c r="K115" s="121"/>
      <c r="L115" s="121"/>
      <c r="M115" s="121"/>
      <c r="N115" s="121"/>
      <c r="O115" s="121"/>
      <c r="P115" s="122"/>
      <c r="Q115" s="122"/>
      <c r="R115" s="122"/>
      <c r="S115" s="122"/>
      <c r="T115" s="122"/>
      <c r="U115" s="122"/>
      <c r="V115" s="119"/>
      <c r="W115" s="122"/>
      <c r="X115" s="119" t="s">
        <v>138</v>
      </c>
      <c r="Y115" s="119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8"/>
    </row>
    <row r="116" spans="1:41" ht="15">
      <c r="A116" s="74" t="s">
        <v>346</v>
      </c>
      <c r="B116" s="77"/>
      <c r="C116" s="77"/>
      <c r="D116" s="77"/>
      <c r="E116" s="77"/>
      <c r="F116" s="77"/>
      <c r="G116" s="77"/>
      <c r="H116" s="77"/>
      <c r="I116" s="77"/>
      <c r="J116" s="121"/>
      <c r="K116" s="121"/>
      <c r="L116" s="121"/>
      <c r="M116" s="121"/>
      <c r="N116" s="121"/>
      <c r="O116" s="121"/>
      <c r="P116" s="122"/>
      <c r="Q116" s="122"/>
      <c r="R116" s="122"/>
      <c r="S116" s="122"/>
      <c r="T116" s="122"/>
      <c r="U116" s="122"/>
      <c r="V116" s="119"/>
      <c r="W116" s="122"/>
      <c r="X116" s="122"/>
      <c r="Y116" s="119" t="s">
        <v>138</v>
      </c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8"/>
    </row>
    <row r="117" spans="1:41" ht="15">
      <c r="A117" s="74" t="s">
        <v>347</v>
      </c>
      <c r="B117" s="77"/>
      <c r="C117" s="77"/>
      <c r="D117" s="77"/>
      <c r="E117" s="77"/>
      <c r="F117" s="77"/>
      <c r="G117" s="77"/>
      <c r="H117" s="77"/>
      <c r="I117" s="77"/>
      <c r="J117" s="121"/>
      <c r="K117" s="121"/>
      <c r="L117" s="121"/>
      <c r="M117" s="121"/>
      <c r="N117" s="121"/>
      <c r="O117" s="121"/>
      <c r="P117" s="122"/>
      <c r="Q117" s="122"/>
      <c r="R117" s="122"/>
      <c r="S117" s="122"/>
      <c r="T117" s="122"/>
      <c r="U117" s="122"/>
      <c r="V117" s="119"/>
      <c r="W117" s="122"/>
      <c r="X117" s="122"/>
      <c r="Y117" s="119" t="s">
        <v>138</v>
      </c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8"/>
    </row>
    <row r="118" spans="1:41" ht="15">
      <c r="A118" s="74" t="s">
        <v>348</v>
      </c>
      <c r="B118" s="77"/>
      <c r="C118" s="77"/>
      <c r="D118" s="77"/>
      <c r="E118" s="77"/>
      <c r="F118" s="77"/>
      <c r="G118" s="77"/>
      <c r="H118" s="77"/>
      <c r="I118" s="77"/>
      <c r="J118" s="121"/>
      <c r="K118" s="121"/>
      <c r="L118" s="121"/>
      <c r="M118" s="121"/>
      <c r="N118" s="121"/>
      <c r="O118" s="121"/>
      <c r="P118" s="122"/>
      <c r="Q118" s="122"/>
      <c r="R118" s="122"/>
      <c r="S118" s="122"/>
      <c r="T118" s="122"/>
      <c r="U118" s="122"/>
      <c r="V118" s="122"/>
      <c r="W118" s="119"/>
      <c r="X118" s="119"/>
      <c r="Y118" s="119" t="s">
        <v>138</v>
      </c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8"/>
    </row>
    <row r="119" spans="1:41" ht="15">
      <c r="A119" s="74" t="s">
        <v>349</v>
      </c>
      <c r="B119" s="77"/>
      <c r="C119" s="77"/>
      <c r="D119" s="77"/>
      <c r="E119" s="77"/>
      <c r="F119" s="77"/>
      <c r="G119" s="77"/>
      <c r="H119" s="77"/>
      <c r="I119" s="77"/>
      <c r="J119" s="121"/>
      <c r="K119" s="121"/>
      <c r="L119" s="121"/>
      <c r="M119" s="121"/>
      <c r="N119" s="121"/>
      <c r="O119" s="121"/>
      <c r="P119" s="122"/>
      <c r="Q119" s="122"/>
      <c r="R119" s="122"/>
      <c r="S119" s="122"/>
      <c r="T119" s="122"/>
      <c r="U119" s="122"/>
      <c r="V119" s="122"/>
      <c r="W119" s="119"/>
      <c r="X119" s="119"/>
      <c r="Y119" s="119" t="s">
        <v>138</v>
      </c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8"/>
    </row>
    <row r="120" spans="1:41" ht="15">
      <c r="A120" s="74" t="s">
        <v>350</v>
      </c>
      <c r="B120" s="77"/>
      <c r="C120" s="77"/>
      <c r="D120" s="77"/>
      <c r="E120" s="77"/>
      <c r="F120" s="77"/>
      <c r="G120" s="77"/>
      <c r="H120" s="77"/>
      <c r="I120" s="77"/>
      <c r="J120" s="121"/>
      <c r="K120" s="121"/>
      <c r="L120" s="121"/>
      <c r="M120" s="121"/>
      <c r="N120" s="121"/>
      <c r="O120" s="121"/>
      <c r="P120" s="122"/>
      <c r="Q120" s="122"/>
      <c r="R120" s="122"/>
      <c r="S120" s="122"/>
      <c r="T120" s="122"/>
      <c r="U120" s="122"/>
      <c r="V120" s="122"/>
      <c r="W120" s="119"/>
      <c r="X120" s="119"/>
      <c r="Y120" s="119" t="s">
        <v>138</v>
      </c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8"/>
    </row>
    <row r="121" spans="1:41" ht="15">
      <c r="A121" s="74" t="s">
        <v>351</v>
      </c>
      <c r="B121" s="77"/>
      <c r="C121" s="77"/>
      <c r="D121" s="77"/>
      <c r="E121" s="77"/>
      <c r="F121" s="77"/>
      <c r="G121" s="77"/>
      <c r="H121" s="77"/>
      <c r="I121" s="77"/>
      <c r="J121" s="121"/>
      <c r="K121" s="121"/>
      <c r="L121" s="121"/>
      <c r="M121" s="121"/>
      <c r="N121" s="121"/>
      <c r="O121" s="121"/>
      <c r="P121" s="119"/>
      <c r="Q121" s="119"/>
      <c r="R121" s="122"/>
      <c r="S121" s="122"/>
      <c r="T121" s="122"/>
      <c r="U121" s="122"/>
      <c r="V121" s="122"/>
      <c r="W121" s="122"/>
      <c r="X121" s="122"/>
      <c r="Y121" s="119" t="s">
        <v>138</v>
      </c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8"/>
    </row>
    <row r="122" spans="1:41" ht="15">
      <c r="A122" s="188" t="s">
        <v>352</v>
      </c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</row>
    <row r="123" spans="1:41" ht="15">
      <c r="A123" s="69" t="s">
        <v>353</v>
      </c>
      <c r="B123" s="72"/>
      <c r="C123" s="72"/>
      <c r="D123" s="72"/>
      <c r="E123" s="72"/>
      <c r="F123" s="72"/>
      <c r="G123" s="72"/>
      <c r="H123" s="72"/>
      <c r="I123" s="72"/>
      <c r="J123" s="127"/>
      <c r="K123" s="127"/>
      <c r="L123" s="127"/>
      <c r="M123" s="127"/>
      <c r="N123" s="127"/>
      <c r="O123" s="127"/>
      <c r="P123" s="116" t="s">
        <v>138</v>
      </c>
      <c r="Q123" s="116"/>
      <c r="R123" s="128"/>
      <c r="S123" s="128"/>
      <c r="T123" s="116" t="s">
        <v>138</v>
      </c>
      <c r="U123" s="116"/>
      <c r="V123" s="116" t="s">
        <v>138</v>
      </c>
      <c r="W123" s="116" t="s">
        <v>138</v>
      </c>
      <c r="X123" s="116"/>
      <c r="Y123" s="116" t="s">
        <v>138</v>
      </c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3"/>
    </row>
    <row r="124" spans="1:41" ht="15">
      <c r="A124" s="74" t="s">
        <v>354</v>
      </c>
      <c r="B124" s="77"/>
      <c r="C124" s="77"/>
      <c r="D124" s="77"/>
      <c r="E124" s="77"/>
      <c r="F124" s="77"/>
      <c r="G124" s="77"/>
      <c r="H124" s="77"/>
      <c r="I124" s="77"/>
      <c r="J124" s="121"/>
      <c r="K124" s="121"/>
      <c r="L124" s="121"/>
      <c r="M124" s="121"/>
      <c r="N124" s="121"/>
      <c r="O124" s="121"/>
      <c r="P124" s="119" t="s">
        <v>138</v>
      </c>
      <c r="Q124" s="119"/>
      <c r="R124" s="119" t="s">
        <v>138</v>
      </c>
      <c r="S124" s="122"/>
      <c r="T124" s="119" t="s">
        <v>138</v>
      </c>
      <c r="U124" s="119"/>
      <c r="V124" s="119" t="s">
        <v>138</v>
      </c>
      <c r="W124" s="122"/>
      <c r="X124" s="122"/>
      <c r="Y124" s="119" t="s">
        <v>138</v>
      </c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8"/>
    </row>
    <row r="125" spans="1:41" ht="15">
      <c r="A125" s="74" t="s">
        <v>355</v>
      </c>
      <c r="B125" s="77"/>
      <c r="C125" s="77"/>
      <c r="D125" s="77"/>
      <c r="E125" s="77"/>
      <c r="F125" s="77"/>
      <c r="G125" s="77"/>
      <c r="H125" s="77"/>
      <c r="I125" s="77"/>
      <c r="J125" s="121"/>
      <c r="K125" s="121"/>
      <c r="L125" s="121"/>
      <c r="M125" s="121"/>
      <c r="N125" s="121"/>
      <c r="O125" s="121"/>
      <c r="P125" s="119" t="s">
        <v>138</v>
      </c>
      <c r="Q125" s="119" t="s">
        <v>138</v>
      </c>
      <c r="R125" s="122"/>
      <c r="S125" s="122"/>
      <c r="T125" s="119" t="s">
        <v>138</v>
      </c>
      <c r="U125" s="119"/>
      <c r="V125" s="119" t="s">
        <v>138</v>
      </c>
      <c r="W125" s="131" t="s">
        <v>138</v>
      </c>
      <c r="X125" s="131"/>
      <c r="Y125" s="122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8"/>
    </row>
    <row r="126" spans="1:41" ht="15">
      <c r="A126" s="74" t="s">
        <v>356</v>
      </c>
      <c r="B126" s="77"/>
      <c r="C126" s="77"/>
      <c r="D126" s="77"/>
      <c r="E126" s="77"/>
      <c r="F126" s="77"/>
      <c r="G126" s="77"/>
      <c r="H126" s="77"/>
      <c r="I126" s="77"/>
      <c r="J126" s="121"/>
      <c r="K126" s="121"/>
      <c r="L126" s="121"/>
      <c r="M126" s="121"/>
      <c r="N126" s="121"/>
      <c r="O126" s="121"/>
      <c r="P126" s="119" t="s">
        <v>138</v>
      </c>
      <c r="Q126" s="119" t="s">
        <v>138</v>
      </c>
      <c r="R126" s="119" t="s">
        <v>138</v>
      </c>
      <c r="S126" s="119" t="s">
        <v>138</v>
      </c>
      <c r="T126" s="122"/>
      <c r="U126" s="122"/>
      <c r="V126" s="122"/>
      <c r="W126" s="122"/>
      <c r="X126" s="122"/>
      <c r="Y126" s="119" t="s">
        <v>138</v>
      </c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8"/>
    </row>
    <row r="127" spans="1:41" ht="15">
      <c r="A127" s="74" t="s">
        <v>357</v>
      </c>
      <c r="B127" s="77"/>
      <c r="C127" s="77"/>
      <c r="D127" s="77"/>
      <c r="E127" s="77"/>
      <c r="F127" s="77"/>
      <c r="G127" s="77"/>
      <c r="H127" s="77"/>
      <c r="I127" s="77"/>
      <c r="J127" s="121"/>
      <c r="K127" s="121"/>
      <c r="L127" s="121"/>
      <c r="M127" s="121"/>
      <c r="N127" s="121"/>
      <c r="O127" s="121"/>
      <c r="P127" s="119" t="s">
        <v>138</v>
      </c>
      <c r="Q127" s="119"/>
      <c r="R127" s="122"/>
      <c r="S127" s="122"/>
      <c r="T127" s="122"/>
      <c r="U127" s="122"/>
      <c r="V127" s="122"/>
      <c r="W127" s="119" t="s">
        <v>138</v>
      </c>
      <c r="X127" s="119"/>
      <c r="Y127" s="119" t="s">
        <v>138</v>
      </c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8"/>
    </row>
    <row r="128" spans="1:41" ht="15">
      <c r="A128" s="74" t="s">
        <v>358</v>
      </c>
      <c r="B128" s="77"/>
      <c r="C128" s="77"/>
      <c r="D128" s="77"/>
      <c r="E128" s="77"/>
      <c r="F128" s="77"/>
      <c r="G128" s="77"/>
      <c r="H128" s="77"/>
      <c r="I128" s="77"/>
      <c r="J128" s="121"/>
      <c r="K128" s="121"/>
      <c r="L128" s="121"/>
      <c r="M128" s="121"/>
      <c r="N128" s="121"/>
      <c r="O128" s="121"/>
      <c r="P128" s="119" t="s">
        <v>138</v>
      </c>
      <c r="Q128" s="119"/>
      <c r="R128" s="119" t="s">
        <v>138</v>
      </c>
      <c r="S128" s="122"/>
      <c r="T128" s="119" t="s">
        <v>138</v>
      </c>
      <c r="U128" s="132" t="s">
        <v>138</v>
      </c>
      <c r="V128" s="119" t="s">
        <v>138</v>
      </c>
      <c r="W128" s="122"/>
      <c r="X128" s="122"/>
      <c r="Y128" s="119" t="s">
        <v>138</v>
      </c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8"/>
    </row>
    <row r="129" spans="1:41" ht="15">
      <c r="A129" s="74" t="s">
        <v>359</v>
      </c>
      <c r="B129" s="77"/>
      <c r="C129" s="77"/>
      <c r="D129" s="77"/>
      <c r="E129" s="77"/>
      <c r="F129" s="77"/>
      <c r="G129" s="77"/>
      <c r="H129" s="77"/>
      <c r="I129" s="77"/>
      <c r="J129" s="121"/>
      <c r="K129" s="121"/>
      <c r="L129" s="121"/>
      <c r="M129" s="121"/>
      <c r="N129" s="121"/>
      <c r="O129" s="121"/>
      <c r="P129" s="119" t="s">
        <v>138</v>
      </c>
      <c r="Q129" s="119" t="s">
        <v>138</v>
      </c>
      <c r="R129" s="122"/>
      <c r="S129" s="122"/>
      <c r="T129" s="119" t="s">
        <v>138</v>
      </c>
      <c r="U129" s="119"/>
      <c r="V129" s="122"/>
      <c r="W129" s="122"/>
      <c r="X129" s="122"/>
      <c r="Y129" s="122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8"/>
    </row>
    <row r="130" spans="1:41" ht="15">
      <c r="A130" s="74" t="s">
        <v>360</v>
      </c>
      <c r="B130" s="77"/>
      <c r="C130" s="77"/>
      <c r="D130" s="77"/>
      <c r="E130" s="77"/>
      <c r="F130" s="77"/>
      <c r="G130" s="77"/>
      <c r="H130" s="77"/>
      <c r="I130" s="77"/>
      <c r="J130" s="121"/>
      <c r="K130" s="121"/>
      <c r="L130" s="121"/>
      <c r="M130" s="121"/>
      <c r="N130" s="121"/>
      <c r="O130" s="121"/>
      <c r="P130" s="119" t="s">
        <v>138</v>
      </c>
      <c r="Q130" s="119" t="s">
        <v>138</v>
      </c>
      <c r="R130" s="119" t="s">
        <v>138</v>
      </c>
      <c r="S130" s="119" t="s">
        <v>138</v>
      </c>
      <c r="T130" s="119" t="s">
        <v>138</v>
      </c>
      <c r="U130" s="132" t="s">
        <v>138</v>
      </c>
      <c r="V130" s="122"/>
      <c r="W130" s="119" t="s">
        <v>138</v>
      </c>
      <c r="X130" s="119"/>
      <c r="Y130" s="119" t="s">
        <v>138</v>
      </c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8"/>
    </row>
    <row r="131" spans="1:41" ht="15">
      <c r="A131" s="74" t="s">
        <v>361</v>
      </c>
      <c r="B131" s="77"/>
      <c r="C131" s="77"/>
      <c r="D131" s="77"/>
      <c r="E131" s="77"/>
      <c r="F131" s="77"/>
      <c r="G131" s="77"/>
      <c r="H131" s="77"/>
      <c r="I131" s="77"/>
      <c r="J131" s="121"/>
      <c r="K131" s="121"/>
      <c r="L131" s="121"/>
      <c r="M131" s="121"/>
      <c r="N131" s="121"/>
      <c r="O131" s="121"/>
      <c r="P131" s="119" t="s">
        <v>138</v>
      </c>
      <c r="Q131" s="119"/>
      <c r="R131" s="122"/>
      <c r="S131" s="122"/>
      <c r="T131" s="122"/>
      <c r="U131" s="122"/>
      <c r="V131" s="122"/>
      <c r="W131" s="122"/>
      <c r="X131" s="122"/>
      <c r="Y131" s="119" t="s">
        <v>138</v>
      </c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8"/>
    </row>
    <row r="132" spans="1:41" ht="15">
      <c r="A132" s="96" t="s">
        <v>362</v>
      </c>
      <c r="B132" s="97"/>
      <c r="C132" s="97"/>
      <c r="D132" s="97"/>
      <c r="E132" s="97"/>
      <c r="F132" s="97"/>
      <c r="G132" s="97"/>
      <c r="H132" s="97"/>
      <c r="I132" s="97"/>
      <c r="J132" s="133"/>
      <c r="K132" s="133"/>
      <c r="L132" s="133"/>
      <c r="M132" s="133"/>
      <c r="N132" s="133"/>
      <c r="O132" s="133"/>
      <c r="P132" s="132" t="s">
        <v>138</v>
      </c>
      <c r="Q132" s="132"/>
      <c r="R132" s="134"/>
      <c r="S132" s="132" t="s">
        <v>138</v>
      </c>
      <c r="T132" s="134"/>
      <c r="U132" s="134"/>
      <c r="V132" s="132" t="s">
        <v>138</v>
      </c>
      <c r="W132" s="134"/>
      <c r="X132" s="134"/>
      <c r="Y132" s="132" t="s">
        <v>138</v>
      </c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112"/>
    </row>
  </sheetData>
  <mergeCells count="46">
    <mergeCell ref="AO2:AO13"/>
    <mergeCell ref="A14:AO14"/>
    <mergeCell ref="A15:AO15"/>
    <mergeCell ref="A64:AO64"/>
    <mergeCell ref="A122:AO122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  <mergeCell ref="AA2:AA13"/>
    <mergeCell ref="AB2:AB13"/>
    <mergeCell ref="AC2:AC13"/>
    <mergeCell ref="AD2:AD13"/>
    <mergeCell ref="U2:U13"/>
    <mergeCell ref="V2:V13"/>
    <mergeCell ref="W2:W13"/>
    <mergeCell ref="X2:X12"/>
    <mergeCell ref="Y2:Y13"/>
    <mergeCell ref="P2:P13"/>
    <mergeCell ref="Q2:Q13"/>
    <mergeCell ref="R2:R13"/>
    <mergeCell ref="S2:S13"/>
    <mergeCell ref="T2:T13"/>
    <mergeCell ref="A1:AO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9"/>
  <sheetViews>
    <sheetView zoomScale="50" zoomScaleNormal="50" workbookViewId="0">
      <selection activeCell="B2" sqref="B2:B13"/>
    </sheetView>
  </sheetViews>
  <sheetFormatPr defaultColWidth="9.28515625" defaultRowHeight="12.75"/>
  <sheetData>
    <row r="1" spans="1:43" ht="15">
      <c r="A1" s="190" t="s">
        <v>363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</row>
    <row r="2" spans="1:43" ht="13.5" customHeight="1">
      <c r="A2" s="170" t="s">
        <v>125</v>
      </c>
      <c r="B2" s="171" t="s">
        <v>48</v>
      </c>
      <c r="C2" s="171" t="s">
        <v>51</v>
      </c>
      <c r="D2" s="172" t="s">
        <v>53</v>
      </c>
      <c r="E2" s="172" t="s">
        <v>55</v>
      </c>
      <c r="F2" s="172" t="s">
        <v>58</v>
      </c>
      <c r="G2" s="172" t="s">
        <v>61</v>
      </c>
      <c r="H2" s="171" t="s">
        <v>63</v>
      </c>
      <c r="I2" s="171" t="s">
        <v>66</v>
      </c>
      <c r="J2" s="173" t="s">
        <v>70</v>
      </c>
      <c r="K2" s="173" t="s">
        <v>72</v>
      </c>
      <c r="L2" s="173" t="s">
        <v>74</v>
      </c>
      <c r="M2" s="173" t="s">
        <v>75</v>
      </c>
      <c r="N2" s="173" t="s">
        <v>76</v>
      </c>
      <c r="O2" s="173" t="s">
        <v>77</v>
      </c>
      <c r="P2" s="174" t="s">
        <v>80</v>
      </c>
      <c r="Q2" s="174" t="s">
        <v>126</v>
      </c>
      <c r="R2" s="174" t="s">
        <v>127</v>
      </c>
      <c r="S2" s="174" t="s">
        <v>83</v>
      </c>
      <c r="T2" s="174" t="s">
        <v>85</v>
      </c>
      <c r="U2" s="174" t="s">
        <v>128</v>
      </c>
      <c r="V2" s="174" t="s">
        <v>88</v>
      </c>
      <c r="W2" s="174" t="s">
        <v>89</v>
      </c>
      <c r="X2" s="174" t="s">
        <v>90</v>
      </c>
      <c r="Y2" s="174" t="s">
        <v>130</v>
      </c>
      <c r="Z2" s="175" t="s">
        <v>131</v>
      </c>
      <c r="AA2" s="175" t="s">
        <v>94</v>
      </c>
      <c r="AB2" s="175" t="s">
        <v>95</v>
      </c>
      <c r="AC2" s="175" t="s">
        <v>132</v>
      </c>
      <c r="AD2" s="175" t="s">
        <v>97</v>
      </c>
      <c r="AE2" s="175" t="s">
        <v>186</v>
      </c>
      <c r="AF2" s="175" t="s">
        <v>133</v>
      </c>
      <c r="AG2" s="175" t="s">
        <v>102</v>
      </c>
      <c r="AH2" s="175" t="s">
        <v>104</v>
      </c>
      <c r="AI2" s="175" t="s">
        <v>106</v>
      </c>
      <c r="AJ2" s="175" t="s">
        <v>108</v>
      </c>
      <c r="AK2" s="175" t="s">
        <v>111</v>
      </c>
      <c r="AL2" s="175" t="s">
        <v>187</v>
      </c>
      <c r="AM2" s="175" t="s">
        <v>364</v>
      </c>
      <c r="AN2" s="180" t="s">
        <v>134</v>
      </c>
      <c r="AO2" s="177" t="s">
        <v>118</v>
      </c>
    </row>
    <row r="3" spans="1:43">
      <c r="A3" s="170"/>
      <c r="B3" s="171"/>
      <c r="C3" s="171"/>
      <c r="D3" s="172"/>
      <c r="E3" s="172"/>
      <c r="F3" s="172"/>
      <c r="G3" s="172"/>
      <c r="H3" s="171"/>
      <c r="I3" s="171"/>
      <c r="J3" s="173"/>
      <c r="K3" s="173"/>
      <c r="L3" s="173"/>
      <c r="M3" s="173"/>
      <c r="N3" s="173"/>
      <c r="O3" s="173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80"/>
      <c r="AO3" s="177"/>
    </row>
    <row r="4" spans="1:43">
      <c r="A4" s="170"/>
      <c r="B4" s="171"/>
      <c r="C4" s="171"/>
      <c r="D4" s="172"/>
      <c r="E4" s="172"/>
      <c r="F4" s="172"/>
      <c r="G4" s="172"/>
      <c r="H4" s="171"/>
      <c r="I4" s="171"/>
      <c r="J4" s="173"/>
      <c r="K4" s="173"/>
      <c r="L4" s="173"/>
      <c r="M4" s="173"/>
      <c r="N4" s="173"/>
      <c r="O4" s="173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80"/>
      <c r="AO4" s="177"/>
    </row>
    <row r="5" spans="1:43">
      <c r="A5" s="170"/>
      <c r="B5" s="171"/>
      <c r="C5" s="171"/>
      <c r="D5" s="172"/>
      <c r="E5" s="172"/>
      <c r="F5" s="172"/>
      <c r="G5" s="172"/>
      <c r="H5" s="171"/>
      <c r="I5" s="171"/>
      <c r="J5" s="173"/>
      <c r="K5" s="173"/>
      <c r="L5" s="173"/>
      <c r="M5" s="173"/>
      <c r="N5" s="173"/>
      <c r="O5" s="173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80"/>
      <c r="AO5" s="177"/>
    </row>
    <row r="6" spans="1:43">
      <c r="A6" s="170"/>
      <c r="B6" s="171"/>
      <c r="C6" s="171"/>
      <c r="D6" s="172"/>
      <c r="E6" s="172"/>
      <c r="F6" s="172"/>
      <c r="G6" s="172"/>
      <c r="H6" s="171"/>
      <c r="I6" s="171"/>
      <c r="J6" s="173"/>
      <c r="K6" s="173"/>
      <c r="L6" s="173"/>
      <c r="M6" s="173"/>
      <c r="N6" s="173"/>
      <c r="O6" s="173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80"/>
      <c r="AO6" s="177"/>
    </row>
    <row r="7" spans="1:43">
      <c r="A7" s="170"/>
      <c r="B7" s="171"/>
      <c r="C7" s="171"/>
      <c r="D7" s="172"/>
      <c r="E7" s="172"/>
      <c r="F7" s="172"/>
      <c r="G7" s="172"/>
      <c r="H7" s="171"/>
      <c r="I7" s="171"/>
      <c r="J7" s="173"/>
      <c r="K7" s="173"/>
      <c r="L7" s="173"/>
      <c r="M7" s="173"/>
      <c r="N7" s="173"/>
      <c r="O7" s="173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80"/>
      <c r="AO7" s="177"/>
    </row>
    <row r="8" spans="1:43">
      <c r="A8" s="170"/>
      <c r="B8" s="171"/>
      <c r="C8" s="171"/>
      <c r="D8" s="172"/>
      <c r="E8" s="172"/>
      <c r="F8" s="172"/>
      <c r="G8" s="172"/>
      <c r="H8" s="171"/>
      <c r="I8" s="171"/>
      <c r="J8" s="173"/>
      <c r="K8" s="173"/>
      <c r="L8" s="173"/>
      <c r="M8" s="173"/>
      <c r="N8" s="173"/>
      <c r="O8" s="173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80"/>
      <c r="AO8" s="177"/>
    </row>
    <row r="9" spans="1:43">
      <c r="A9" s="170"/>
      <c r="B9" s="171"/>
      <c r="C9" s="171"/>
      <c r="D9" s="172"/>
      <c r="E9" s="172"/>
      <c r="F9" s="172"/>
      <c r="G9" s="172"/>
      <c r="H9" s="171"/>
      <c r="I9" s="171"/>
      <c r="J9" s="173"/>
      <c r="K9" s="173"/>
      <c r="L9" s="173"/>
      <c r="M9" s="173"/>
      <c r="N9" s="173"/>
      <c r="O9" s="173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80"/>
      <c r="AO9" s="177"/>
      <c r="AQ9" s="135"/>
    </row>
    <row r="10" spans="1:43">
      <c r="A10" s="170"/>
      <c r="B10" s="171"/>
      <c r="C10" s="171"/>
      <c r="D10" s="172"/>
      <c r="E10" s="172"/>
      <c r="F10" s="172"/>
      <c r="G10" s="172"/>
      <c r="H10" s="171"/>
      <c r="I10" s="171"/>
      <c r="J10" s="173"/>
      <c r="K10" s="173"/>
      <c r="L10" s="173"/>
      <c r="M10" s="173"/>
      <c r="N10" s="173"/>
      <c r="O10" s="173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80"/>
      <c r="AO10" s="177"/>
    </row>
    <row r="11" spans="1:43">
      <c r="A11" s="170"/>
      <c r="B11" s="171"/>
      <c r="C11" s="171"/>
      <c r="D11" s="172"/>
      <c r="E11" s="172"/>
      <c r="F11" s="172"/>
      <c r="G11" s="172"/>
      <c r="H11" s="171"/>
      <c r="I11" s="171"/>
      <c r="J11" s="173"/>
      <c r="K11" s="173"/>
      <c r="L11" s="173"/>
      <c r="M11" s="173"/>
      <c r="N11" s="173"/>
      <c r="O11" s="173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80"/>
      <c r="AO11" s="177"/>
    </row>
    <row r="12" spans="1:43">
      <c r="A12" s="170"/>
      <c r="B12" s="171"/>
      <c r="C12" s="171"/>
      <c r="D12" s="172"/>
      <c r="E12" s="172"/>
      <c r="F12" s="172"/>
      <c r="G12" s="172"/>
      <c r="H12" s="171"/>
      <c r="I12" s="171"/>
      <c r="J12" s="173"/>
      <c r="K12" s="173"/>
      <c r="L12" s="173"/>
      <c r="M12" s="173"/>
      <c r="N12" s="173"/>
      <c r="O12" s="173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80"/>
      <c r="AO12" s="177"/>
    </row>
    <row r="13" spans="1:43">
      <c r="A13" s="170"/>
      <c r="B13" s="171"/>
      <c r="C13" s="171"/>
      <c r="D13" s="172"/>
      <c r="E13" s="172"/>
      <c r="F13" s="172"/>
      <c r="G13" s="172"/>
      <c r="H13" s="171"/>
      <c r="I13" s="171"/>
      <c r="J13" s="173"/>
      <c r="K13" s="173"/>
      <c r="L13" s="173"/>
      <c r="M13" s="173"/>
      <c r="N13" s="173"/>
      <c r="O13" s="173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80"/>
      <c r="AO13" s="177"/>
    </row>
    <row r="14" spans="1:43" ht="15">
      <c r="A14" s="191" t="s">
        <v>365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</row>
    <row r="15" spans="1:43" ht="15">
      <c r="A15" s="192" t="s">
        <v>136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</row>
    <row r="16" spans="1:43" ht="15">
      <c r="A16" s="69" t="s">
        <v>366</v>
      </c>
      <c r="B16" s="70"/>
      <c r="C16" s="70"/>
      <c r="D16" s="71"/>
      <c r="E16" s="71"/>
      <c r="F16" s="71"/>
      <c r="G16" s="71"/>
      <c r="H16" s="71"/>
      <c r="I16" s="71"/>
      <c r="J16" s="114"/>
      <c r="K16" s="114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36" t="s">
        <v>138</v>
      </c>
      <c r="AA16" s="137" t="s">
        <v>138</v>
      </c>
      <c r="AB16" s="136" t="s">
        <v>138</v>
      </c>
      <c r="AC16" s="137" t="s">
        <v>138</v>
      </c>
      <c r="AD16" s="137" t="s">
        <v>138</v>
      </c>
      <c r="AE16" s="137" t="s">
        <v>138</v>
      </c>
      <c r="AF16" s="137" t="s">
        <v>138</v>
      </c>
      <c r="AG16" s="136" t="s">
        <v>138</v>
      </c>
      <c r="AH16" s="136" t="s">
        <v>138</v>
      </c>
      <c r="AI16" s="138"/>
      <c r="AJ16" s="138"/>
      <c r="AK16" s="138"/>
      <c r="AL16" s="138"/>
      <c r="AM16" s="138"/>
      <c r="AN16" s="72"/>
      <c r="AO16" s="73"/>
    </row>
    <row r="17" spans="1:41" ht="15">
      <c r="A17" s="74" t="s">
        <v>367</v>
      </c>
      <c r="B17" s="75"/>
      <c r="C17" s="75"/>
      <c r="D17" s="76"/>
      <c r="E17" s="76"/>
      <c r="F17" s="76"/>
      <c r="G17" s="76"/>
      <c r="H17" s="76"/>
      <c r="I17" s="76"/>
      <c r="J17" s="118"/>
      <c r="K17" s="118"/>
      <c r="L17" s="81"/>
      <c r="M17" s="81"/>
      <c r="N17" s="81"/>
      <c r="O17" s="118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137" t="s">
        <v>138</v>
      </c>
      <c r="AA17" s="137" t="s">
        <v>138</v>
      </c>
      <c r="AB17" s="137" t="s">
        <v>138</v>
      </c>
      <c r="AC17" s="137" t="s">
        <v>138</v>
      </c>
      <c r="AD17" s="137" t="s">
        <v>138</v>
      </c>
      <c r="AE17" s="137" t="s">
        <v>138</v>
      </c>
      <c r="AF17" s="137" t="s">
        <v>138</v>
      </c>
      <c r="AG17" s="137" t="s">
        <v>138</v>
      </c>
      <c r="AH17" s="137" t="s">
        <v>138</v>
      </c>
      <c r="AI17" s="137" t="s">
        <v>138</v>
      </c>
      <c r="AJ17" s="139"/>
      <c r="AK17" s="139"/>
      <c r="AL17" s="139"/>
      <c r="AM17" s="139"/>
      <c r="AN17" s="77"/>
      <c r="AO17" s="78"/>
    </row>
    <row r="18" spans="1:41" ht="15">
      <c r="A18" s="74" t="s">
        <v>368</v>
      </c>
      <c r="B18" s="76"/>
      <c r="C18" s="75"/>
      <c r="D18" s="76"/>
      <c r="E18" s="76"/>
      <c r="F18" s="76"/>
      <c r="G18" s="76"/>
      <c r="H18" s="76"/>
      <c r="I18" s="76"/>
      <c r="J18" s="81"/>
      <c r="K18" s="118"/>
      <c r="L18" s="81"/>
      <c r="M18" s="81"/>
      <c r="N18" s="81"/>
      <c r="O18" s="118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137" t="s">
        <v>138</v>
      </c>
      <c r="AA18" s="137" t="s">
        <v>138</v>
      </c>
      <c r="AB18" s="137" t="s">
        <v>138</v>
      </c>
      <c r="AC18" s="137" t="s">
        <v>138</v>
      </c>
      <c r="AD18" s="137" t="s">
        <v>138</v>
      </c>
      <c r="AE18" s="137" t="s">
        <v>138</v>
      </c>
      <c r="AF18" s="137" t="s">
        <v>138</v>
      </c>
      <c r="AG18" s="137" t="s">
        <v>138</v>
      </c>
      <c r="AH18" s="137" t="s">
        <v>138</v>
      </c>
      <c r="AI18" s="137" t="s">
        <v>138</v>
      </c>
      <c r="AJ18" s="137"/>
      <c r="AK18" s="139"/>
      <c r="AL18" s="139"/>
      <c r="AM18" s="137"/>
      <c r="AN18" s="77"/>
      <c r="AO18" s="78"/>
    </row>
    <row r="19" spans="1:41" ht="15">
      <c r="A19" s="74" t="s">
        <v>369</v>
      </c>
      <c r="B19" s="76"/>
      <c r="C19" s="75"/>
      <c r="D19" s="76"/>
      <c r="E19" s="76"/>
      <c r="F19" s="75"/>
      <c r="G19" s="75"/>
      <c r="H19" s="76"/>
      <c r="I19" s="76"/>
      <c r="J19" s="81"/>
      <c r="K19" s="118"/>
      <c r="L19" s="81"/>
      <c r="M19" s="81"/>
      <c r="N19" s="81"/>
      <c r="O19" s="118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137" t="s">
        <v>138</v>
      </c>
      <c r="AA19" s="137" t="s">
        <v>138</v>
      </c>
      <c r="AB19" s="137" t="s">
        <v>138</v>
      </c>
      <c r="AC19" s="137" t="s">
        <v>138</v>
      </c>
      <c r="AD19" s="139"/>
      <c r="AE19" s="137" t="s">
        <v>138</v>
      </c>
      <c r="AF19" s="139"/>
      <c r="AG19" s="137" t="s">
        <v>138</v>
      </c>
      <c r="AH19" s="137" t="s">
        <v>138</v>
      </c>
      <c r="AI19" s="137" t="s">
        <v>138</v>
      </c>
      <c r="AJ19" s="139"/>
      <c r="AK19" s="139"/>
      <c r="AL19" s="139"/>
      <c r="AM19" s="139"/>
      <c r="AN19" s="79"/>
      <c r="AO19" s="78"/>
    </row>
    <row r="20" spans="1:41" ht="15">
      <c r="A20" s="74" t="s">
        <v>370</v>
      </c>
      <c r="B20" s="75"/>
      <c r="C20" s="75"/>
      <c r="D20" s="76"/>
      <c r="E20" s="76"/>
      <c r="F20" s="75"/>
      <c r="G20" s="75"/>
      <c r="H20" s="76"/>
      <c r="I20" s="76"/>
      <c r="J20" s="81"/>
      <c r="K20" s="118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37" t="s">
        <v>138</v>
      </c>
      <c r="AA20" s="137" t="s">
        <v>138</v>
      </c>
      <c r="AB20" s="137" t="s">
        <v>138</v>
      </c>
      <c r="AC20" s="137" t="s">
        <v>138</v>
      </c>
      <c r="AD20" s="139"/>
      <c r="AE20" s="137" t="s">
        <v>138</v>
      </c>
      <c r="AF20" s="139"/>
      <c r="AG20" s="137" t="s">
        <v>138</v>
      </c>
      <c r="AH20" s="137" t="s">
        <v>138</v>
      </c>
      <c r="AI20" s="137" t="s">
        <v>138</v>
      </c>
      <c r="AJ20" s="137"/>
      <c r="AK20" s="139"/>
      <c r="AL20" s="139"/>
      <c r="AM20" s="139"/>
      <c r="AN20" s="77"/>
      <c r="AO20" s="78"/>
    </row>
    <row r="21" spans="1:41" ht="15">
      <c r="A21" s="74" t="s">
        <v>371</v>
      </c>
      <c r="B21" s="76"/>
      <c r="C21" s="76"/>
      <c r="D21" s="76"/>
      <c r="E21" s="76"/>
      <c r="F21" s="75"/>
      <c r="G21" s="76"/>
      <c r="H21" s="76"/>
      <c r="I21" s="76"/>
      <c r="J21" s="118"/>
      <c r="K21" s="118"/>
      <c r="L21" s="81"/>
      <c r="M21" s="81"/>
      <c r="N21" s="81"/>
      <c r="O21" s="118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137" t="s">
        <v>138</v>
      </c>
      <c r="AA21" s="137" t="s">
        <v>138</v>
      </c>
      <c r="AB21" s="137" t="s">
        <v>138</v>
      </c>
      <c r="AC21" s="137" t="s">
        <v>138</v>
      </c>
      <c r="AD21" s="137" t="s">
        <v>138</v>
      </c>
      <c r="AE21" s="137" t="s">
        <v>138</v>
      </c>
      <c r="AF21" s="137" t="s">
        <v>138</v>
      </c>
      <c r="AG21" s="137" t="s">
        <v>138</v>
      </c>
      <c r="AH21" s="137" t="s">
        <v>138</v>
      </c>
      <c r="AI21" s="137" t="s">
        <v>138</v>
      </c>
      <c r="AJ21" s="137"/>
      <c r="AK21" s="139"/>
      <c r="AL21" s="139"/>
      <c r="AM21" s="139"/>
      <c r="AN21" s="77"/>
      <c r="AO21" s="78"/>
    </row>
    <row r="22" spans="1:41" ht="15">
      <c r="A22" s="74" t="s">
        <v>372</v>
      </c>
      <c r="B22" s="76"/>
      <c r="C22" s="76"/>
      <c r="D22" s="76"/>
      <c r="E22" s="76"/>
      <c r="F22" s="75"/>
      <c r="G22" s="76"/>
      <c r="H22" s="76"/>
      <c r="I22" s="75"/>
      <c r="J22" s="118"/>
      <c r="K22" s="118"/>
      <c r="L22" s="81"/>
      <c r="M22" s="118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137" t="s">
        <v>138</v>
      </c>
      <c r="AA22" s="137" t="s">
        <v>138</v>
      </c>
      <c r="AB22" s="137" t="s">
        <v>138</v>
      </c>
      <c r="AC22" s="137" t="s">
        <v>138</v>
      </c>
      <c r="AD22" s="137" t="s">
        <v>138</v>
      </c>
      <c r="AE22" s="137" t="s">
        <v>138</v>
      </c>
      <c r="AF22" s="137" t="s">
        <v>138</v>
      </c>
      <c r="AG22" s="137" t="s">
        <v>138</v>
      </c>
      <c r="AH22" s="137" t="s">
        <v>138</v>
      </c>
      <c r="AI22" s="137" t="s">
        <v>138</v>
      </c>
      <c r="AJ22" s="137"/>
      <c r="AK22" s="139"/>
      <c r="AL22" s="139"/>
      <c r="AM22" s="137"/>
      <c r="AN22" s="77"/>
      <c r="AO22" s="78"/>
    </row>
    <row r="23" spans="1:41" ht="15">
      <c r="A23" s="74" t="s">
        <v>373</v>
      </c>
      <c r="B23" s="76"/>
      <c r="C23" s="76"/>
      <c r="D23" s="76"/>
      <c r="E23" s="76"/>
      <c r="F23" s="76"/>
      <c r="G23" s="76"/>
      <c r="H23" s="76"/>
      <c r="I23" s="75"/>
      <c r="J23" s="81"/>
      <c r="K23" s="118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137" t="s">
        <v>138</v>
      </c>
      <c r="AA23" s="137" t="s">
        <v>138</v>
      </c>
      <c r="AB23" s="137" t="s">
        <v>138</v>
      </c>
      <c r="AC23" s="137" t="s">
        <v>138</v>
      </c>
      <c r="AD23" s="137" t="s">
        <v>138</v>
      </c>
      <c r="AE23" s="137" t="s">
        <v>138</v>
      </c>
      <c r="AF23" s="137" t="s">
        <v>138</v>
      </c>
      <c r="AG23" s="137" t="s">
        <v>138</v>
      </c>
      <c r="AH23" s="137" t="s">
        <v>138</v>
      </c>
      <c r="AI23" s="137" t="s">
        <v>138</v>
      </c>
      <c r="AJ23" s="137"/>
      <c r="AK23" s="139"/>
      <c r="AL23" s="139"/>
      <c r="AM23" s="139"/>
      <c r="AN23" s="77"/>
      <c r="AO23" s="78"/>
    </row>
    <row r="24" spans="1:41" ht="15">
      <c r="A24" s="74" t="s">
        <v>374</v>
      </c>
      <c r="B24" s="76"/>
      <c r="C24" s="76"/>
      <c r="D24" s="76"/>
      <c r="E24" s="76"/>
      <c r="F24" s="75"/>
      <c r="G24" s="75"/>
      <c r="H24" s="76"/>
      <c r="I24" s="76"/>
      <c r="J24" s="81"/>
      <c r="K24" s="81"/>
      <c r="L24" s="118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137" t="s">
        <v>138</v>
      </c>
      <c r="AA24" s="137"/>
      <c r="AB24" s="137" t="s">
        <v>138</v>
      </c>
      <c r="AC24" s="139"/>
      <c r="AD24" s="139"/>
      <c r="AE24" s="139"/>
      <c r="AF24" s="137" t="s">
        <v>138</v>
      </c>
      <c r="AG24" s="137" t="s">
        <v>138</v>
      </c>
      <c r="AH24" s="137" t="s">
        <v>138</v>
      </c>
      <c r="AI24" s="137"/>
      <c r="AJ24" s="137"/>
      <c r="AK24" s="139"/>
      <c r="AL24" s="139"/>
      <c r="AM24" s="137"/>
      <c r="AN24" s="77"/>
      <c r="AO24" s="78"/>
    </row>
    <row r="25" spans="1:41" ht="15">
      <c r="A25" s="74" t="s">
        <v>375</v>
      </c>
      <c r="B25" s="76"/>
      <c r="C25" s="75"/>
      <c r="D25" s="76"/>
      <c r="E25" s="75"/>
      <c r="F25" s="76"/>
      <c r="G25" s="76"/>
      <c r="H25" s="76"/>
      <c r="I25" s="76"/>
      <c r="J25" s="81"/>
      <c r="K25" s="81"/>
      <c r="L25" s="118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137" t="s">
        <v>138</v>
      </c>
      <c r="AA25" s="137" t="s">
        <v>138</v>
      </c>
      <c r="AB25" s="137" t="s">
        <v>138</v>
      </c>
      <c r="AC25" s="137" t="s">
        <v>138</v>
      </c>
      <c r="AD25" s="137" t="s">
        <v>138</v>
      </c>
      <c r="AE25" s="137" t="s">
        <v>138</v>
      </c>
      <c r="AF25" s="137" t="s">
        <v>138</v>
      </c>
      <c r="AG25" s="137" t="s">
        <v>138</v>
      </c>
      <c r="AH25" s="137" t="s">
        <v>138</v>
      </c>
      <c r="AI25" s="137" t="s">
        <v>138</v>
      </c>
      <c r="AJ25" s="139"/>
      <c r="AK25" s="139"/>
      <c r="AL25" s="139"/>
      <c r="AM25" s="139"/>
      <c r="AN25" s="77"/>
      <c r="AO25" s="78"/>
    </row>
    <row r="26" spans="1:41" ht="15">
      <c r="A26" s="74" t="s">
        <v>376</v>
      </c>
      <c r="B26" s="76"/>
      <c r="C26" s="76"/>
      <c r="D26" s="76"/>
      <c r="E26" s="75"/>
      <c r="F26" s="75"/>
      <c r="G26" s="76"/>
      <c r="H26" s="76"/>
      <c r="I26" s="76"/>
      <c r="J26" s="81"/>
      <c r="K26" s="81"/>
      <c r="L26" s="118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137"/>
      <c r="AA26" s="139"/>
      <c r="AB26" s="139"/>
      <c r="AC26" s="139"/>
      <c r="AD26" s="139"/>
      <c r="AE26" s="139"/>
      <c r="AF26" s="139"/>
      <c r="AG26" s="137"/>
      <c r="AH26" s="137" t="s">
        <v>138</v>
      </c>
      <c r="AI26" s="139"/>
      <c r="AJ26" s="139"/>
      <c r="AK26" s="139"/>
      <c r="AL26" s="139"/>
      <c r="AM26" s="139"/>
      <c r="AN26" s="77"/>
      <c r="AO26" s="78"/>
    </row>
    <row r="27" spans="1:41" ht="15">
      <c r="A27" s="74" t="s">
        <v>377</v>
      </c>
      <c r="B27" s="76"/>
      <c r="C27" s="75"/>
      <c r="D27" s="76"/>
      <c r="E27" s="75"/>
      <c r="F27" s="76"/>
      <c r="G27" s="76"/>
      <c r="H27" s="76"/>
      <c r="I27" s="76"/>
      <c r="J27" s="81"/>
      <c r="K27" s="81"/>
      <c r="L27" s="81"/>
      <c r="M27" s="81"/>
      <c r="N27" s="81"/>
      <c r="O27" s="118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137"/>
      <c r="AA27" s="139"/>
      <c r="AB27" s="139"/>
      <c r="AC27" s="139"/>
      <c r="AD27" s="139"/>
      <c r="AE27" s="137"/>
      <c r="AF27" s="139"/>
      <c r="AG27" s="139"/>
      <c r="AH27" s="137" t="s">
        <v>138</v>
      </c>
      <c r="AI27" s="139"/>
      <c r="AJ27" s="139"/>
      <c r="AK27" s="139"/>
      <c r="AL27" s="139"/>
      <c r="AM27" s="139"/>
      <c r="AN27" s="77"/>
      <c r="AO27" s="78"/>
    </row>
    <row r="28" spans="1:41" ht="15">
      <c r="A28" s="74" t="s">
        <v>378</v>
      </c>
      <c r="B28" s="75"/>
      <c r="C28" s="75"/>
      <c r="D28" s="76"/>
      <c r="E28" s="75"/>
      <c r="F28" s="76"/>
      <c r="G28" s="76"/>
      <c r="H28" s="76"/>
      <c r="I28" s="76"/>
      <c r="J28" s="81"/>
      <c r="K28" s="81"/>
      <c r="L28" s="81"/>
      <c r="M28" s="81"/>
      <c r="N28" s="81"/>
      <c r="O28" s="118"/>
      <c r="P28" s="81"/>
      <c r="Q28" s="81"/>
      <c r="R28" s="81"/>
      <c r="S28" s="81"/>
      <c r="T28" s="121"/>
      <c r="U28" s="121"/>
      <c r="V28" s="81"/>
      <c r="W28" s="81"/>
      <c r="X28" s="81"/>
      <c r="Y28" s="81"/>
      <c r="Z28" s="137"/>
      <c r="AA28" s="140"/>
      <c r="AB28" s="137" t="s">
        <v>138</v>
      </c>
      <c r="AC28" s="139"/>
      <c r="AD28" s="139"/>
      <c r="AE28" s="139"/>
      <c r="AF28" s="139"/>
      <c r="AG28" s="139"/>
      <c r="AH28" s="137"/>
      <c r="AI28" s="139"/>
      <c r="AJ28" s="139"/>
      <c r="AK28" s="139"/>
      <c r="AL28" s="139"/>
      <c r="AM28" s="139"/>
      <c r="AN28" s="77"/>
      <c r="AO28" s="78"/>
    </row>
    <row r="29" spans="1:41" ht="15">
      <c r="A29" s="74" t="s">
        <v>379</v>
      </c>
      <c r="B29" s="77"/>
      <c r="C29" s="77"/>
      <c r="D29" s="77"/>
      <c r="E29" s="77"/>
      <c r="F29" s="77"/>
      <c r="G29" s="75"/>
      <c r="H29" s="77"/>
      <c r="I29" s="77"/>
      <c r="J29" s="121"/>
      <c r="K29" s="118"/>
      <c r="L29" s="118"/>
      <c r="M29" s="121"/>
      <c r="N29" s="121"/>
      <c r="O29" s="118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37"/>
      <c r="AA29" s="141"/>
      <c r="AB29" s="137" t="s">
        <v>138</v>
      </c>
      <c r="AC29" s="141"/>
      <c r="AD29" s="137"/>
      <c r="AE29" s="141"/>
      <c r="AF29" s="141"/>
      <c r="AG29" s="137"/>
      <c r="AH29" s="137"/>
      <c r="AI29" s="141"/>
      <c r="AJ29" s="141"/>
      <c r="AK29" s="141"/>
      <c r="AL29" s="141"/>
      <c r="AM29" s="141"/>
      <c r="AN29" s="77"/>
      <c r="AO29" s="78"/>
    </row>
    <row r="30" spans="1:41" ht="15">
      <c r="A30" s="74" t="s">
        <v>380</v>
      </c>
      <c r="B30" s="75"/>
      <c r="C30" s="77"/>
      <c r="D30" s="77"/>
      <c r="E30" s="77"/>
      <c r="F30" s="77"/>
      <c r="G30" s="75"/>
      <c r="H30" s="77"/>
      <c r="I30" s="77"/>
      <c r="J30" s="121"/>
      <c r="K30" s="121"/>
      <c r="L30" s="121"/>
      <c r="M30" s="121"/>
      <c r="N30" s="121"/>
      <c r="O30" s="118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41"/>
      <c r="AA30" s="141"/>
      <c r="AB30" s="141"/>
      <c r="AC30" s="137" t="s">
        <v>138</v>
      </c>
      <c r="AD30" s="137"/>
      <c r="AE30" s="141"/>
      <c r="AF30" s="137"/>
      <c r="AG30" s="141"/>
      <c r="AH30" s="137"/>
      <c r="AI30" s="137"/>
      <c r="AJ30" s="137"/>
      <c r="AK30" s="141"/>
      <c r="AL30" s="141"/>
      <c r="AM30" s="141"/>
      <c r="AN30" s="77"/>
      <c r="AO30" s="78"/>
    </row>
    <row r="31" spans="1:41" ht="15">
      <c r="A31" s="74" t="s">
        <v>381</v>
      </c>
      <c r="B31" s="77"/>
      <c r="C31" s="77"/>
      <c r="D31" s="77"/>
      <c r="E31" s="77"/>
      <c r="F31" s="77"/>
      <c r="G31" s="105"/>
      <c r="H31" s="75"/>
      <c r="I31" s="77"/>
      <c r="J31" s="121"/>
      <c r="K31" s="121"/>
      <c r="L31" s="121"/>
      <c r="M31" s="118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41"/>
      <c r="AA31" s="141"/>
      <c r="AB31" s="141"/>
      <c r="AC31" s="137" t="s">
        <v>138</v>
      </c>
      <c r="AD31" s="137"/>
      <c r="AE31" s="141"/>
      <c r="AF31" s="141"/>
      <c r="AG31" s="141"/>
      <c r="AH31" s="137"/>
      <c r="AI31" s="141"/>
      <c r="AJ31" s="141"/>
      <c r="AK31" s="141"/>
      <c r="AL31" s="141"/>
      <c r="AM31" s="141"/>
      <c r="AN31" s="77"/>
      <c r="AO31" s="78"/>
    </row>
    <row r="32" spans="1:41" ht="15">
      <c r="A32" s="74" t="s">
        <v>382</v>
      </c>
      <c r="B32" s="77"/>
      <c r="C32" s="77"/>
      <c r="D32" s="77"/>
      <c r="E32" s="77"/>
      <c r="F32" s="77"/>
      <c r="G32" s="77"/>
      <c r="H32" s="75"/>
      <c r="I32" s="77"/>
      <c r="J32" s="121"/>
      <c r="K32" s="121"/>
      <c r="L32" s="121"/>
      <c r="M32" s="121"/>
      <c r="N32" s="121"/>
      <c r="O32" s="118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41"/>
      <c r="AA32" s="141"/>
      <c r="AB32" s="141"/>
      <c r="AC32" s="137" t="s">
        <v>138</v>
      </c>
      <c r="AD32" s="141"/>
      <c r="AE32" s="141"/>
      <c r="AF32" s="137"/>
      <c r="AG32" s="141"/>
      <c r="AH32" s="137"/>
      <c r="AI32" s="141"/>
      <c r="AJ32" s="141"/>
      <c r="AK32" s="141"/>
      <c r="AL32" s="141"/>
      <c r="AM32" s="141"/>
      <c r="AN32" s="77"/>
      <c r="AO32" s="78"/>
    </row>
    <row r="33" spans="1:41" ht="15">
      <c r="A33" s="74" t="s">
        <v>383</v>
      </c>
      <c r="B33" s="77"/>
      <c r="C33" s="77"/>
      <c r="D33" s="77"/>
      <c r="E33" s="77"/>
      <c r="F33" s="77"/>
      <c r="G33" s="77"/>
      <c r="H33" s="75"/>
      <c r="I33" s="77"/>
      <c r="J33" s="121"/>
      <c r="K33" s="121"/>
      <c r="L33" s="121"/>
      <c r="M33" s="121"/>
      <c r="N33" s="118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41"/>
      <c r="AA33" s="141"/>
      <c r="AB33" s="137"/>
      <c r="AC33" s="141"/>
      <c r="AD33" s="137" t="s">
        <v>138</v>
      </c>
      <c r="AE33" s="137" t="s">
        <v>138</v>
      </c>
      <c r="AF33" s="141"/>
      <c r="AG33" s="137" t="s">
        <v>138</v>
      </c>
      <c r="AH33" s="141"/>
      <c r="AI33" s="141"/>
      <c r="AJ33" s="141"/>
      <c r="AK33" s="141"/>
      <c r="AL33" s="141"/>
      <c r="AM33" s="141"/>
      <c r="AN33" s="77"/>
      <c r="AO33" s="78"/>
    </row>
    <row r="34" spans="1:41" ht="15">
      <c r="A34" s="74" t="s">
        <v>384</v>
      </c>
      <c r="B34" s="77"/>
      <c r="C34" s="77"/>
      <c r="D34" s="75"/>
      <c r="E34" s="77"/>
      <c r="F34" s="77"/>
      <c r="G34" s="77"/>
      <c r="H34" s="77"/>
      <c r="I34" s="77"/>
      <c r="J34" s="121"/>
      <c r="K34" s="121"/>
      <c r="L34" s="121"/>
      <c r="M34" s="121"/>
      <c r="N34" s="118"/>
      <c r="O34" s="118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41"/>
      <c r="AA34" s="141"/>
      <c r="AB34" s="137"/>
      <c r="AC34" s="141"/>
      <c r="AD34" s="137" t="s">
        <v>138</v>
      </c>
      <c r="AE34" s="141"/>
      <c r="AF34" s="141"/>
      <c r="AG34" s="141"/>
      <c r="AH34" s="141"/>
      <c r="AI34" s="141"/>
      <c r="AJ34" s="141"/>
      <c r="AK34" s="141"/>
      <c r="AL34" s="141"/>
      <c r="AM34" s="141"/>
      <c r="AN34" s="77"/>
      <c r="AO34" s="78"/>
    </row>
    <row r="35" spans="1:41" ht="15">
      <c r="A35" s="74" t="s">
        <v>385</v>
      </c>
      <c r="B35" s="77"/>
      <c r="C35" s="75"/>
      <c r="D35" s="75"/>
      <c r="E35" s="77"/>
      <c r="F35" s="77"/>
      <c r="G35" s="77"/>
      <c r="H35" s="77"/>
      <c r="I35" s="77"/>
      <c r="J35" s="121"/>
      <c r="K35" s="121"/>
      <c r="L35" s="121"/>
      <c r="M35" s="121"/>
      <c r="N35" s="118"/>
      <c r="O35" s="118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41"/>
      <c r="AA35" s="141"/>
      <c r="AB35" s="137"/>
      <c r="AC35" s="141"/>
      <c r="AD35" s="137" t="s">
        <v>138</v>
      </c>
      <c r="AE35" s="141"/>
      <c r="AF35" s="141"/>
      <c r="AG35" s="141"/>
      <c r="AH35" s="141"/>
      <c r="AI35" s="141"/>
      <c r="AJ35" s="141"/>
      <c r="AK35" s="141"/>
      <c r="AL35" s="141"/>
      <c r="AM35" s="141"/>
      <c r="AN35" s="77"/>
      <c r="AO35" s="78"/>
    </row>
    <row r="36" spans="1:41" ht="15">
      <c r="A36" s="74" t="s">
        <v>386</v>
      </c>
      <c r="B36" s="77"/>
      <c r="C36" s="77"/>
      <c r="D36" s="75"/>
      <c r="E36" s="77"/>
      <c r="F36" s="77"/>
      <c r="G36" s="77"/>
      <c r="H36" s="75"/>
      <c r="I36" s="77"/>
      <c r="J36" s="121"/>
      <c r="K36" s="121"/>
      <c r="L36" s="121"/>
      <c r="M36" s="121"/>
      <c r="N36" s="118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41"/>
      <c r="AA36" s="141"/>
      <c r="AB36" s="141"/>
      <c r="AC36" s="137"/>
      <c r="AD36" s="137" t="s">
        <v>138</v>
      </c>
      <c r="AE36" s="141"/>
      <c r="AF36" s="141"/>
      <c r="AG36" s="141"/>
      <c r="AH36" s="141"/>
      <c r="AI36" s="141"/>
      <c r="AJ36" s="141"/>
      <c r="AK36" s="141"/>
      <c r="AL36" s="141"/>
      <c r="AM36" s="141"/>
      <c r="AN36" s="77"/>
      <c r="AO36" s="78"/>
    </row>
    <row r="37" spans="1:41" ht="15">
      <c r="A37" s="74" t="s">
        <v>387</v>
      </c>
      <c r="B37" s="77"/>
      <c r="C37" s="77"/>
      <c r="D37" s="77"/>
      <c r="E37" s="77"/>
      <c r="F37" s="77"/>
      <c r="G37" s="77"/>
      <c r="H37" s="77"/>
      <c r="I37" s="77"/>
      <c r="J37" s="121"/>
      <c r="K37" s="121"/>
      <c r="L37" s="121"/>
      <c r="M37" s="121"/>
      <c r="N37" s="118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41"/>
      <c r="AA37" s="137" t="s">
        <v>138</v>
      </c>
      <c r="AB37" s="141"/>
      <c r="AC37" s="137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77"/>
      <c r="AO37" s="78"/>
    </row>
    <row r="38" spans="1:41" ht="15">
      <c r="A38" s="74" t="s">
        <v>388</v>
      </c>
      <c r="B38" s="75"/>
      <c r="C38" s="75"/>
      <c r="D38" s="75"/>
      <c r="E38" s="75"/>
      <c r="F38" s="77"/>
      <c r="G38" s="77"/>
      <c r="H38" s="77"/>
      <c r="I38" s="77"/>
      <c r="J38" s="121"/>
      <c r="K38" s="121"/>
      <c r="L38" s="121"/>
      <c r="M38" s="121"/>
      <c r="N38" s="118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41"/>
      <c r="AA38" s="137" t="s">
        <v>138</v>
      </c>
      <c r="AB38" s="141"/>
      <c r="AC38" s="137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77"/>
      <c r="AO38" s="78"/>
    </row>
    <row r="39" spans="1:41" ht="15">
      <c r="A39" s="74" t="s">
        <v>389</v>
      </c>
      <c r="B39" s="75"/>
      <c r="C39" s="75"/>
      <c r="D39" s="77"/>
      <c r="E39" s="75"/>
      <c r="F39" s="77"/>
      <c r="G39" s="77"/>
      <c r="H39" s="77"/>
      <c r="I39" s="77"/>
      <c r="J39" s="121"/>
      <c r="K39" s="121"/>
      <c r="L39" s="121"/>
      <c r="M39" s="121"/>
      <c r="N39" s="121"/>
      <c r="O39" s="118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41"/>
      <c r="AA39" s="137" t="s">
        <v>138</v>
      </c>
      <c r="AB39" s="141"/>
      <c r="AC39" s="137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77"/>
      <c r="AO39" s="78"/>
    </row>
    <row r="40" spans="1:41" ht="15">
      <c r="A40" s="74" t="s">
        <v>390</v>
      </c>
      <c r="B40" s="75"/>
      <c r="C40" s="75"/>
      <c r="D40" s="77"/>
      <c r="E40" s="75"/>
      <c r="F40" s="75"/>
      <c r="G40" s="75"/>
      <c r="H40" s="77"/>
      <c r="I40" s="77"/>
      <c r="J40" s="121"/>
      <c r="K40" s="121"/>
      <c r="L40" s="121"/>
      <c r="M40" s="121"/>
      <c r="N40" s="121"/>
      <c r="O40" s="118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41"/>
      <c r="AA40" s="137" t="s">
        <v>138</v>
      </c>
      <c r="AB40" s="141"/>
      <c r="AC40" s="141"/>
      <c r="AD40" s="141"/>
      <c r="AE40" s="141"/>
      <c r="AF40" s="137"/>
      <c r="AG40" s="137"/>
      <c r="AH40" s="141"/>
      <c r="AI40" s="141"/>
      <c r="AJ40" s="141"/>
      <c r="AK40" s="141"/>
      <c r="AL40" s="141"/>
      <c r="AM40" s="141"/>
      <c r="AN40" s="77"/>
      <c r="AO40" s="78"/>
    </row>
    <row r="41" spans="1:41" ht="15">
      <c r="A41" s="74" t="s">
        <v>391</v>
      </c>
      <c r="B41" s="77"/>
      <c r="C41" s="75"/>
      <c r="D41" s="77"/>
      <c r="E41" s="75"/>
      <c r="F41" s="77"/>
      <c r="G41" s="77"/>
      <c r="H41" s="77"/>
      <c r="I41" s="77"/>
      <c r="J41" s="118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41"/>
      <c r="AA41" s="141"/>
      <c r="AB41" s="141"/>
      <c r="AC41" s="141"/>
      <c r="AD41" s="141"/>
      <c r="AE41" s="141"/>
      <c r="AF41" s="141"/>
      <c r="AG41" s="137"/>
      <c r="AH41" s="141"/>
      <c r="AI41" s="141"/>
      <c r="AJ41" s="137" t="s">
        <v>138</v>
      </c>
      <c r="AK41" s="141"/>
      <c r="AL41" s="141"/>
      <c r="AM41" s="141"/>
      <c r="AN41" s="77"/>
      <c r="AO41" s="78"/>
    </row>
    <row r="42" spans="1:41" ht="15">
      <c r="A42" s="74" t="s">
        <v>392</v>
      </c>
      <c r="B42" s="75"/>
      <c r="C42" s="75"/>
      <c r="D42" s="77"/>
      <c r="E42" s="75"/>
      <c r="F42" s="77"/>
      <c r="G42" s="77"/>
      <c r="H42" s="77"/>
      <c r="I42" s="77"/>
      <c r="J42" s="121"/>
      <c r="K42" s="121"/>
      <c r="L42" s="121"/>
      <c r="M42" s="121"/>
      <c r="N42" s="121"/>
      <c r="O42" s="118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41"/>
      <c r="AA42" s="141"/>
      <c r="AB42" s="141"/>
      <c r="AC42" s="141"/>
      <c r="AD42" s="137"/>
      <c r="AE42" s="141"/>
      <c r="AF42" s="137"/>
      <c r="AG42" s="141"/>
      <c r="AH42" s="141"/>
      <c r="AI42" s="141"/>
      <c r="AJ42" s="137" t="s">
        <v>138</v>
      </c>
      <c r="AK42" s="141"/>
      <c r="AL42" s="141"/>
      <c r="AM42" s="141"/>
      <c r="AN42" s="77"/>
      <c r="AO42" s="78"/>
    </row>
    <row r="43" spans="1:41" ht="15">
      <c r="A43" s="74" t="s">
        <v>393</v>
      </c>
      <c r="B43" s="77"/>
      <c r="C43" s="77"/>
      <c r="D43" s="77"/>
      <c r="E43" s="75"/>
      <c r="F43" s="77"/>
      <c r="G43" s="77"/>
      <c r="H43" s="77"/>
      <c r="I43" s="77"/>
      <c r="J43" s="121"/>
      <c r="K43" s="121"/>
      <c r="L43" s="121"/>
      <c r="M43" s="121"/>
      <c r="N43" s="121"/>
      <c r="O43" s="118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37"/>
      <c r="AA43" s="137" t="s">
        <v>138</v>
      </c>
      <c r="AB43" s="141"/>
      <c r="AC43" s="141"/>
      <c r="AD43" s="137"/>
      <c r="AE43" s="137" t="s">
        <v>138</v>
      </c>
      <c r="AF43" s="141"/>
      <c r="AG43" s="141"/>
      <c r="AH43" s="141"/>
      <c r="AI43" s="141"/>
      <c r="AJ43" s="141"/>
      <c r="AK43" s="137" t="s">
        <v>138</v>
      </c>
      <c r="AL43" s="141"/>
      <c r="AM43" s="141"/>
      <c r="AN43" s="77"/>
      <c r="AO43" s="78"/>
    </row>
    <row r="44" spans="1:41" ht="15">
      <c r="A44" s="74" t="s">
        <v>394</v>
      </c>
      <c r="B44" s="77"/>
      <c r="C44" s="77"/>
      <c r="D44" s="77"/>
      <c r="E44" s="77"/>
      <c r="F44" s="75"/>
      <c r="G44" s="75"/>
      <c r="H44" s="77"/>
      <c r="I44" s="77"/>
      <c r="J44" s="121"/>
      <c r="K44" s="121"/>
      <c r="L44" s="121"/>
      <c r="M44" s="121"/>
      <c r="N44" s="121"/>
      <c r="O44" s="118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41"/>
      <c r="AA44" s="141"/>
      <c r="AB44" s="141"/>
      <c r="AC44" s="141"/>
      <c r="AD44" s="137"/>
      <c r="AE44" s="137" t="s">
        <v>138</v>
      </c>
      <c r="AF44" s="141"/>
      <c r="AG44" s="137"/>
      <c r="AH44" s="141"/>
      <c r="AI44" s="141"/>
      <c r="AJ44" s="141"/>
      <c r="AK44" s="141"/>
      <c r="AL44" s="141"/>
      <c r="AM44" s="141"/>
      <c r="AN44" s="77"/>
      <c r="AO44" s="78"/>
    </row>
    <row r="45" spans="1:41" ht="15">
      <c r="A45" s="74" t="s">
        <v>395</v>
      </c>
      <c r="B45" s="75"/>
      <c r="C45" s="77"/>
      <c r="D45" s="77"/>
      <c r="E45" s="77"/>
      <c r="F45" s="77"/>
      <c r="G45" s="77"/>
      <c r="H45" s="75"/>
      <c r="I45" s="77"/>
      <c r="J45" s="121"/>
      <c r="K45" s="121"/>
      <c r="L45" s="121"/>
      <c r="M45" s="121"/>
      <c r="N45" s="118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37"/>
      <c r="AA45" s="137"/>
      <c r="AB45" s="141"/>
      <c r="AC45" s="141"/>
      <c r="AD45" s="141"/>
      <c r="AE45" s="137" t="s">
        <v>138</v>
      </c>
      <c r="AF45" s="141"/>
      <c r="AG45" s="141"/>
      <c r="AH45" s="141"/>
      <c r="AI45" s="141"/>
      <c r="AJ45" s="141"/>
      <c r="AK45" s="141"/>
      <c r="AL45" s="141"/>
      <c r="AM45" s="141"/>
      <c r="AN45" s="77"/>
      <c r="AO45" s="78"/>
    </row>
    <row r="46" spans="1:41" ht="15">
      <c r="A46" s="74" t="s">
        <v>396</v>
      </c>
      <c r="B46" s="77"/>
      <c r="C46" s="77"/>
      <c r="D46" s="77"/>
      <c r="E46" s="77"/>
      <c r="F46" s="77"/>
      <c r="G46" s="77"/>
      <c r="H46" s="75"/>
      <c r="I46" s="77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41"/>
      <c r="AA46" s="137"/>
      <c r="AB46" s="141"/>
      <c r="AC46" s="141"/>
      <c r="AD46" s="141"/>
      <c r="AE46" s="137" t="s">
        <v>138</v>
      </c>
      <c r="AF46" s="141"/>
      <c r="AG46" s="141"/>
      <c r="AH46" s="141"/>
      <c r="AI46" s="141"/>
      <c r="AJ46" s="141"/>
      <c r="AK46" s="141"/>
      <c r="AL46" s="141"/>
      <c r="AM46" s="141"/>
      <c r="AN46" s="77"/>
      <c r="AO46" s="78"/>
    </row>
    <row r="47" spans="1:41" ht="15">
      <c r="A47" s="74" t="s">
        <v>397</v>
      </c>
      <c r="B47" s="75"/>
      <c r="C47" s="77"/>
      <c r="D47" s="77"/>
      <c r="E47" s="77"/>
      <c r="F47" s="77"/>
      <c r="G47" s="77"/>
      <c r="H47" s="75"/>
      <c r="I47" s="77"/>
      <c r="J47" s="121"/>
      <c r="K47" s="121"/>
      <c r="L47" s="121"/>
      <c r="M47" s="121"/>
      <c r="N47" s="118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41"/>
      <c r="AA47" s="137"/>
      <c r="AB47" s="141"/>
      <c r="AC47" s="137"/>
      <c r="AD47" s="141"/>
      <c r="AE47" s="137" t="s">
        <v>138</v>
      </c>
      <c r="AF47" s="141"/>
      <c r="AG47" s="141"/>
      <c r="AH47" s="141"/>
      <c r="AI47" s="141"/>
      <c r="AJ47" s="141"/>
      <c r="AK47" s="141"/>
      <c r="AL47" s="141"/>
      <c r="AM47" s="141"/>
      <c r="AN47" s="77"/>
      <c r="AO47" s="78"/>
    </row>
    <row r="48" spans="1:41" ht="15">
      <c r="A48" s="74" t="s">
        <v>398</v>
      </c>
      <c r="B48" s="77"/>
      <c r="C48" s="77"/>
      <c r="D48" s="75"/>
      <c r="E48" s="77"/>
      <c r="F48" s="77"/>
      <c r="G48" s="77"/>
      <c r="H48" s="77"/>
      <c r="I48" s="77"/>
      <c r="J48" s="121"/>
      <c r="K48" s="121"/>
      <c r="L48" s="118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41"/>
      <c r="AA48" s="137"/>
      <c r="AB48" s="141"/>
      <c r="AC48" s="141"/>
      <c r="AD48" s="141"/>
      <c r="AE48" s="137" t="s">
        <v>138</v>
      </c>
      <c r="AF48" s="141"/>
      <c r="AG48" s="141"/>
      <c r="AH48" s="141"/>
      <c r="AI48" s="141"/>
      <c r="AJ48" s="141"/>
      <c r="AK48" s="141"/>
      <c r="AL48" s="141"/>
      <c r="AM48" s="141"/>
      <c r="AN48" s="77"/>
      <c r="AO48" s="78"/>
    </row>
    <row r="49" spans="1:41" ht="15">
      <c r="A49" s="74" t="s">
        <v>399</v>
      </c>
      <c r="B49" s="77"/>
      <c r="C49" s="77"/>
      <c r="D49" s="75"/>
      <c r="E49" s="77"/>
      <c r="F49" s="77"/>
      <c r="G49" s="77"/>
      <c r="H49" s="75"/>
      <c r="I49" s="77"/>
      <c r="J49" s="118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41"/>
      <c r="AA49" s="137"/>
      <c r="AB49" s="141"/>
      <c r="AC49" s="141"/>
      <c r="AD49" s="141"/>
      <c r="AE49" s="137" t="s">
        <v>138</v>
      </c>
      <c r="AF49" s="141"/>
      <c r="AG49" s="141"/>
      <c r="AH49" s="141"/>
      <c r="AI49" s="137"/>
      <c r="AJ49" s="137"/>
      <c r="AK49" s="141"/>
      <c r="AL49" s="141"/>
      <c r="AM49" s="137"/>
      <c r="AN49" s="77"/>
      <c r="AO49" s="78"/>
    </row>
    <row r="50" spans="1:41" ht="15">
      <c r="A50" s="74" t="s">
        <v>400</v>
      </c>
      <c r="B50" s="77"/>
      <c r="C50" s="77"/>
      <c r="D50" s="77"/>
      <c r="E50" s="75"/>
      <c r="F50" s="77"/>
      <c r="G50" s="77"/>
      <c r="H50" s="77"/>
      <c r="I50" s="77"/>
      <c r="J50" s="118"/>
      <c r="K50" s="121"/>
      <c r="L50" s="121"/>
      <c r="M50" s="121"/>
      <c r="N50" s="118"/>
      <c r="O50" s="118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41"/>
      <c r="AA50" s="137"/>
      <c r="AB50" s="141"/>
      <c r="AC50" s="141"/>
      <c r="AD50" s="141"/>
      <c r="AE50" s="141"/>
      <c r="AF50" s="141"/>
      <c r="AG50" s="141"/>
      <c r="AH50" s="141"/>
      <c r="AI50" s="141"/>
      <c r="AJ50" s="141"/>
      <c r="AK50" s="137" t="s">
        <v>138</v>
      </c>
      <c r="AL50" s="141"/>
      <c r="AM50" s="137"/>
      <c r="AN50" s="77"/>
      <c r="AO50" s="78"/>
    </row>
    <row r="51" spans="1:41" ht="15">
      <c r="A51" s="74" t="s">
        <v>401</v>
      </c>
      <c r="B51" s="77"/>
      <c r="C51" s="77"/>
      <c r="D51" s="77"/>
      <c r="E51" s="77"/>
      <c r="F51" s="77"/>
      <c r="G51" s="75"/>
      <c r="H51" s="77"/>
      <c r="I51" s="77"/>
      <c r="J51" s="121"/>
      <c r="K51" s="121"/>
      <c r="L51" s="121"/>
      <c r="M51" s="121"/>
      <c r="N51" s="118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41"/>
      <c r="AA51" s="141"/>
      <c r="AB51" s="141"/>
      <c r="AC51" s="141"/>
      <c r="AD51" s="141"/>
      <c r="AE51" s="141"/>
      <c r="AF51" s="141"/>
      <c r="AG51" s="137"/>
      <c r="AH51" s="141"/>
      <c r="AI51" s="141"/>
      <c r="AJ51" s="141"/>
      <c r="AK51" s="137" t="s">
        <v>138</v>
      </c>
      <c r="AL51" s="141"/>
      <c r="AM51" s="137"/>
      <c r="AN51" s="77"/>
      <c r="AO51" s="78"/>
    </row>
    <row r="52" spans="1:41" ht="15">
      <c r="A52" s="74" t="s">
        <v>402</v>
      </c>
      <c r="B52" s="77"/>
      <c r="C52" s="77"/>
      <c r="D52" s="77"/>
      <c r="E52" s="77"/>
      <c r="F52" s="77"/>
      <c r="G52" s="75"/>
      <c r="H52" s="77"/>
      <c r="I52" s="77"/>
      <c r="J52" s="121"/>
      <c r="K52" s="121"/>
      <c r="L52" s="121"/>
      <c r="M52" s="121"/>
      <c r="N52" s="118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41"/>
      <c r="AA52" s="141"/>
      <c r="AB52" s="141"/>
      <c r="AC52" s="141"/>
      <c r="AD52" s="141"/>
      <c r="AE52" s="141"/>
      <c r="AF52" s="137"/>
      <c r="AG52" s="137"/>
      <c r="AH52" s="141"/>
      <c r="AI52" s="137"/>
      <c r="AJ52" s="137"/>
      <c r="AK52" s="137" t="s">
        <v>138</v>
      </c>
      <c r="AL52" s="141"/>
      <c r="AM52" s="141"/>
      <c r="AN52" s="77"/>
      <c r="AO52" s="78"/>
    </row>
    <row r="53" spans="1:41" ht="15">
      <c r="A53" s="74" t="s">
        <v>403</v>
      </c>
      <c r="B53" s="77"/>
      <c r="C53" s="77"/>
      <c r="D53" s="77"/>
      <c r="E53" s="77"/>
      <c r="F53" s="77"/>
      <c r="G53" s="75"/>
      <c r="H53" s="75"/>
      <c r="I53" s="77"/>
      <c r="J53" s="121"/>
      <c r="K53" s="121"/>
      <c r="L53" s="121"/>
      <c r="M53" s="121"/>
      <c r="N53" s="118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37"/>
      <c r="AA53" s="141"/>
      <c r="AB53" s="141"/>
      <c r="AC53" s="141"/>
      <c r="AD53" s="141"/>
      <c r="AE53" s="141"/>
      <c r="AF53" s="137"/>
      <c r="AG53" s="141"/>
      <c r="AH53" s="141"/>
      <c r="AI53" s="141"/>
      <c r="AJ53" s="141"/>
      <c r="AK53" s="137"/>
      <c r="AL53" s="137" t="s">
        <v>138</v>
      </c>
      <c r="AM53" s="141"/>
      <c r="AN53" s="77"/>
      <c r="AO53" s="78"/>
    </row>
    <row r="54" spans="1:41" ht="15">
      <c r="A54" s="74" t="s">
        <v>404</v>
      </c>
      <c r="B54" s="77"/>
      <c r="C54" s="77"/>
      <c r="D54" s="77"/>
      <c r="E54" s="77"/>
      <c r="F54" s="77"/>
      <c r="G54" s="77"/>
      <c r="H54" s="77"/>
      <c r="I54" s="75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37"/>
      <c r="AA54" s="141"/>
      <c r="AB54" s="141"/>
      <c r="AC54" s="141"/>
      <c r="AD54" s="141"/>
      <c r="AE54" s="141"/>
      <c r="AF54" s="137"/>
      <c r="AG54" s="137"/>
      <c r="AH54" s="141"/>
      <c r="AI54" s="141"/>
      <c r="AJ54" s="141"/>
      <c r="AK54" s="141"/>
      <c r="AL54" s="137" t="s">
        <v>138</v>
      </c>
      <c r="AM54" s="141"/>
      <c r="AN54" s="77"/>
      <c r="AO54" s="78"/>
    </row>
    <row r="55" spans="1:41" ht="15">
      <c r="A55" s="74" t="s">
        <v>405</v>
      </c>
      <c r="B55" s="77"/>
      <c r="C55" s="77"/>
      <c r="D55" s="77"/>
      <c r="E55" s="77"/>
      <c r="F55" s="77"/>
      <c r="G55" s="77"/>
      <c r="H55" s="77"/>
      <c r="I55" s="77"/>
      <c r="J55" s="121"/>
      <c r="K55" s="121"/>
      <c r="L55" s="121"/>
      <c r="M55" s="121"/>
      <c r="N55" s="121"/>
      <c r="O55" s="118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41"/>
      <c r="AA55" s="141"/>
      <c r="AB55" s="141"/>
      <c r="AC55" s="141"/>
      <c r="AD55" s="141"/>
      <c r="AE55" s="137"/>
      <c r="AF55" s="137"/>
      <c r="AG55" s="137"/>
      <c r="AH55" s="141"/>
      <c r="AI55" s="141"/>
      <c r="AJ55" s="141"/>
      <c r="AK55" s="137"/>
      <c r="AL55" s="137" t="s">
        <v>138</v>
      </c>
      <c r="AM55" s="137"/>
      <c r="AN55" s="77"/>
      <c r="AO55" s="78"/>
    </row>
    <row r="56" spans="1:41" ht="15">
      <c r="A56" s="192" t="s">
        <v>164</v>
      </c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</row>
    <row r="57" spans="1:41" ht="15">
      <c r="A57" s="69" t="s">
        <v>406</v>
      </c>
      <c r="B57" s="72"/>
      <c r="C57" s="72"/>
      <c r="D57" s="72"/>
      <c r="E57" s="72"/>
      <c r="F57" s="72"/>
      <c r="G57" s="72"/>
      <c r="H57" s="72"/>
      <c r="I57" s="72"/>
      <c r="J57" s="114"/>
      <c r="K57" s="114"/>
      <c r="L57" s="127"/>
      <c r="M57" s="127"/>
      <c r="N57" s="127"/>
      <c r="O57" s="114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36" t="s">
        <v>138</v>
      </c>
      <c r="AA57" s="136" t="s">
        <v>138</v>
      </c>
      <c r="AB57" s="136" t="s">
        <v>138</v>
      </c>
      <c r="AC57" s="136" t="s">
        <v>138</v>
      </c>
      <c r="AD57" s="136" t="s">
        <v>138</v>
      </c>
      <c r="AE57" s="137" t="s">
        <v>138</v>
      </c>
      <c r="AF57" s="137" t="s">
        <v>138</v>
      </c>
      <c r="AG57" s="136" t="s">
        <v>138</v>
      </c>
      <c r="AH57" s="136" t="s">
        <v>138</v>
      </c>
      <c r="AI57" s="136" t="s">
        <v>138</v>
      </c>
      <c r="AJ57" s="136"/>
      <c r="AK57" s="142"/>
      <c r="AL57" s="142"/>
      <c r="AM57" s="136" t="s">
        <v>138</v>
      </c>
      <c r="AN57" s="72"/>
      <c r="AO57" s="73"/>
    </row>
    <row r="58" spans="1:41" ht="15">
      <c r="A58" s="74" t="s">
        <v>407</v>
      </c>
      <c r="B58" s="77"/>
      <c r="C58" s="77"/>
      <c r="D58" s="77"/>
      <c r="E58" s="77"/>
      <c r="F58" s="77"/>
      <c r="G58" s="77"/>
      <c r="H58" s="77"/>
      <c r="I58" s="77"/>
      <c r="J58" s="121"/>
      <c r="K58" s="118"/>
      <c r="L58" s="121"/>
      <c r="M58" s="121"/>
      <c r="N58" s="121"/>
      <c r="O58" s="118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37" t="s">
        <v>138</v>
      </c>
      <c r="AA58" s="136" t="s">
        <v>138</v>
      </c>
      <c r="AB58" s="136" t="s">
        <v>138</v>
      </c>
      <c r="AC58" s="136" t="s">
        <v>138</v>
      </c>
      <c r="AD58" s="137" t="s">
        <v>138</v>
      </c>
      <c r="AE58" s="137" t="s">
        <v>138</v>
      </c>
      <c r="AF58" s="137" t="s">
        <v>138</v>
      </c>
      <c r="AG58" s="136" t="s">
        <v>138</v>
      </c>
      <c r="AH58" s="137" t="s">
        <v>138</v>
      </c>
      <c r="AI58" s="137" t="s">
        <v>138</v>
      </c>
      <c r="AJ58" s="137"/>
      <c r="AK58" s="141"/>
      <c r="AL58" s="141"/>
      <c r="AM58" s="137" t="s">
        <v>138</v>
      </c>
      <c r="AN58" s="77"/>
      <c r="AO58" s="78"/>
    </row>
    <row r="59" spans="1:41" ht="15">
      <c r="A59" s="74" t="s">
        <v>408</v>
      </c>
      <c r="B59" s="77"/>
      <c r="C59" s="77"/>
      <c r="D59" s="77"/>
      <c r="E59" s="77"/>
      <c r="F59" s="77"/>
      <c r="G59" s="77"/>
      <c r="H59" s="77"/>
      <c r="I59" s="77"/>
      <c r="J59" s="121"/>
      <c r="K59" s="118"/>
      <c r="L59" s="121"/>
      <c r="M59" s="121"/>
      <c r="N59" s="121"/>
      <c r="O59" s="118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37" t="s">
        <v>138</v>
      </c>
      <c r="AA59" s="136" t="s">
        <v>138</v>
      </c>
      <c r="AB59" s="136" t="s">
        <v>138</v>
      </c>
      <c r="AC59" s="136" t="s">
        <v>138</v>
      </c>
      <c r="AD59" s="137" t="s">
        <v>138</v>
      </c>
      <c r="AE59" s="137" t="s">
        <v>138</v>
      </c>
      <c r="AF59" s="137" t="s">
        <v>138</v>
      </c>
      <c r="AG59" s="136" t="s">
        <v>138</v>
      </c>
      <c r="AH59" s="137" t="s">
        <v>138</v>
      </c>
      <c r="AI59" s="137" t="s">
        <v>138</v>
      </c>
      <c r="AJ59" s="137"/>
      <c r="AK59" s="141"/>
      <c r="AL59" s="141"/>
      <c r="AM59" s="137" t="s">
        <v>138</v>
      </c>
      <c r="AN59" s="77"/>
      <c r="AO59" s="78"/>
    </row>
    <row r="60" spans="1:41" ht="15">
      <c r="A60" s="74" t="s">
        <v>409</v>
      </c>
      <c r="B60" s="77"/>
      <c r="C60" s="77"/>
      <c r="D60" s="77"/>
      <c r="E60" s="77"/>
      <c r="F60" s="77"/>
      <c r="G60" s="77"/>
      <c r="H60" s="77"/>
      <c r="I60" s="77"/>
      <c r="J60" s="121"/>
      <c r="K60" s="118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37" t="s">
        <v>138</v>
      </c>
      <c r="AA60" s="136" t="s">
        <v>138</v>
      </c>
      <c r="AB60" s="136" t="s">
        <v>138</v>
      </c>
      <c r="AC60" s="136" t="s">
        <v>138</v>
      </c>
      <c r="AD60" s="137" t="s">
        <v>138</v>
      </c>
      <c r="AE60" s="136" t="s">
        <v>138</v>
      </c>
      <c r="AF60" s="137" t="s">
        <v>138</v>
      </c>
      <c r="AG60" s="137" t="s">
        <v>138</v>
      </c>
      <c r="AH60" s="137" t="s">
        <v>138</v>
      </c>
      <c r="AI60" s="137" t="s">
        <v>138</v>
      </c>
      <c r="AJ60" s="137"/>
      <c r="AK60" s="141"/>
      <c r="AL60" s="141"/>
      <c r="AM60" s="141"/>
      <c r="AN60" s="77"/>
      <c r="AO60" s="78"/>
    </row>
    <row r="61" spans="1:41" ht="15">
      <c r="A61" s="74" t="s">
        <v>410</v>
      </c>
      <c r="B61" s="77"/>
      <c r="C61" s="77"/>
      <c r="D61" s="77"/>
      <c r="E61" s="77"/>
      <c r="F61" s="77"/>
      <c r="G61" s="77"/>
      <c r="H61" s="77"/>
      <c r="I61" s="77"/>
      <c r="J61" s="129"/>
      <c r="K61" s="118"/>
      <c r="L61" s="121"/>
      <c r="M61" s="118"/>
      <c r="N61" s="121"/>
      <c r="O61" s="118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37"/>
      <c r="AA61" s="136"/>
      <c r="AB61" s="137" t="s">
        <v>138</v>
      </c>
      <c r="AC61" s="141"/>
      <c r="AD61" s="137"/>
      <c r="AE61" s="137"/>
      <c r="AF61" s="137"/>
      <c r="AG61" s="136"/>
      <c r="AH61" s="137"/>
      <c r="AI61" s="137"/>
      <c r="AJ61" s="137"/>
      <c r="AK61" s="141"/>
      <c r="AL61" s="141"/>
      <c r="AM61" s="137"/>
      <c r="AN61" s="77"/>
      <c r="AO61" s="78"/>
    </row>
    <row r="62" spans="1:41" ht="15">
      <c r="A62" s="74" t="s">
        <v>411</v>
      </c>
      <c r="B62" s="77"/>
      <c r="C62" s="77"/>
      <c r="D62" s="77"/>
      <c r="E62" s="77"/>
      <c r="F62" s="77"/>
      <c r="G62" s="77"/>
      <c r="H62" s="77"/>
      <c r="I62" s="77"/>
      <c r="J62" s="121"/>
      <c r="K62" s="118"/>
      <c r="L62" s="121"/>
      <c r="M62" s="118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37"/>
      <c r="AA62" s="136" t="s">
        <v>138</v>
      </c>
      <c r="AB62" s="137"/>
      <c r="AC62" s="141"/>
      <c r="AD62" s="141"/>
      <c r="AE62" s="137"/>
      <c r="AF62" s="137" t="s">
        <v>138</v>
      </c>
      <c r="AG62" s="137"/>
      <c r="AH62" s="137" t="s">
        <v>138</v>
      </c>
      <c r="AI62" s="137" t="s">
        <v>138</v>
      </c>
      <c r="AJ62" s="141"/>
      <c r="AK62" s="141"/>
      <c r="AL62" s="141"/>
      <c r="AM62" s="137"/>
      <c r="AN62" s="77"/>
      <c r="AO62" s="78"/>
    </row>
    <row r="63" spans="1:41" ht="15">
      <c r="A63" s="74" t="s">
        <v>412</v>
      </c>
      <c r="B63" s="77"/>
      <c r="C63" s="77"/>
      <c r="D63" s="77"/>
      <c r="E63" s="77"/>
      <c r="F63" s="77"/>
      <c r="G63" s="77"/>
      <c r="H63" s="77"/>
      <c r="I63" s="77"/>
      <c r="J63" s="121"/>
      <c r="K63" s="118"/>
      <c r="L63" s="121"/>
      <c r="M63" s="118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41"/>
      <c r="AA63" s="136" t="s">
        <v>138</v>
      </c>
      <c r="AB63" s="137"/>
      <c r="AC63" s="141"/>
      <c r="AD63" s="141"/>
      <c r="AE63" s="141"/>
      <c r="AF63" s="137" t="s">
        <v>138</v>
      </c>
      <c r="AG63" s="141"/>
      <c r="AH63" s="137" t="s">
        <v>138</v>
      </c>
      <c r="AI63" s="137" t="s">
        <v>138</v>
      </c>
      <c r="AJ63" s="141"/>
      <c r="AK63" s="141"/>
      <c r="AL63" s="141"/>
      <c r="AM63" s="137"/>
      <c r="AN63" s="77"/>
      <c r="AO63" s="78"/>
    </row>
    <row r="64" spans="1:41" ht="15">
      <c r="A64" s="74" t="s">
        <v>413</v>
      </c>
      <c r="B64" s="77"/>
      <c r="C64" s="77"/>
      <c r="D64" s="77"/>
      <c r="E64" s="77"/>
      <c r="F64" s="77"/>
      <c r="G64" s="77"/>
      <c r="H64" s="77"/>
      <c r="I64" s="77"/>
      <c r="J64" s="118"/>
      <c r="K64" s="118"/>
      <c r="L64" s="121"/>
      <c r="M64" s="118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37"/>
      <c r="AA64" s="141"/>
      <c r="AB64" s="137" t="s">
        <v>138</v>
      </c>
      <c r="AC64" s="141"/>
      <c r="AD64" s="141"/>
      <c r="AE64" s="137"/>
      <c r="AF64" s="137"/>
      <c r="AG64" s="137"/>
      <c r="AH64" s="137"/>
      <c r="AI64" s="141"/>
      <c r="AJ64" s="141"/>
      <c r="AK64" s="141"/>
      <c r="AL64" s="141"/>
      <c r="AM64" s="137"/>
      <c r="AN64" s="77"/>
      <c r="AO64" s="78"/>
    </row>
    <row r="65" spans="1:41" ht="15">
      <c r="A65" s="74" t="s">
        <v>414</v>
      </c>
      <c r="B65" s="77"/>
      <c r="C65" s="77"/>
      <c r="D65" s="77"/>
      <c r="E65" s="77"/>
      <c r="F65" s="77"/>
      <c r="G65" s="77"/>
      <c r="H65" s="77"/>
      <c r="I65" s="77"/>
      <c r="J65" s="121"/>
      <c r="K65" s="118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37" t="s">
        <v>138</v>
      </c>
      <c r="AA65" s="137" t="s">
        <v>138</v>
      </c>
      <c r="AB65" s="137" t="s">
        <v>138</v>
      </c>
      <c r="AC65" s="136" t="s">
        <v>138</v>
      </c>
      <c r="AD65" s="141"/>
      <c r="AE65" s="137" t="s">
        <v>138</v>
      </c>
      <c r="AF65" s="137" t="s">
        <v>138</v>
      </c>
      <c r="AG65" s="137" t="s">
        <v>138</v>
      </c>
      <c r="AH65" s="137" t="s">
        <v>138</v>
      </c>
      <c r="AI65" s="137" t="s">
        <v>138</v>
      </c>
      <c r="AJ65" s="141"/>
      <c r="AK65" s="141"/>
      <c r="AL65" s="141"/>
      <c r="AM65" s="141"/>
      <c r="AN65" s="77"/>
      <c r="AO65" s="78"/>
    </row>
    <row r="66" spans="1:41" ht="15">
      <c r="A66" s="74" t="s">
        <v>415</v>
      </c>
      <c r="B66" s="77"/>
      <c r="C66" s="77"/>
      <c r="D66" s="77"/>
      <c r="E66" s="77"/>
      <c r="F66" s="77"/>
      <c r="G66" s="77"/>
      <c r="H66" s="77"/>
      <c r="I66" s="77"/>
      <c r="J66" s="121"/>
      <c r="K66" s="118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37" t="s">
        <v>138</v>
      </c>
      <c r="AA66" s="137"/>
      <c r="AB66" s="137"/>
      <c r="AC66" s="136"/>
      <c r="AD66" s="141"/>
      <c r="AE66" s="137" t="s">
        <v>138</v>
      </c>
      <c r="AF66" s="141"/>
      <c r="AG66" s="141"/>
      <c r="AH66" s="137"/>
      <c r="AI66" s="141"/>
      <c r="AJ66" s="141"/>
      <c r="AK66" s="141"/>
      <c r="AL66" s="141"/>
      <c r="AM66" s="141"/>
      <c r="AN66" s="77"/>
      <c r="AO66" s="78"/>
    </row>
    <row r="67" spans="1:41" ht="15">
      <c r="A67" s="74" t="s">
        <v>416</v>
      </c>
      <c r="B67" s="77"/>
      <c r="C67" s="77"/>
      <c r="D67" s="77"/>
      <c r="E67" s="77"/>
      <c r="F67" s="77"/>
      <c r="G67" s="77"/>
      <c r="H67" s="77"/>
      <c r="I67" s="77"/>
      <c r="J67" s="121"/>
      <c r="K67" s="118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37" t="s">
        <v>138</v>
      </c>
      <c r="AA67" s="141"/>
      <c r="AB67" s="141"/>
      <c r="AC67" s="136" t="s">
        <v>138</v>
      </c>
      <c r="AD67" s="141"/>
      <c r="AE67" s="141"/>
      <c r="AF67" s="141"/>
      <c r="AG67" s="141"/>
      <c r="AH67" s="137" t="s">
        <v>138</v>
      </c>
      <c r="AI67" s="141"/>
      <c r="AJ67" s="141"/>
      <c r="AK67" s="141"/>
      <c r="AL67" s="141"/>
      <c r="AM67" s="141"/>
      <c r="AN67" s="77"/>
      <c r="AO67" s="78"/>
    </row>
    <row r="68" spans="1:41" ht="15">
      <c r="A68" s="74" t="s">
        <v>417</v>
      </c>
      <c r="B68" s="77"/>
      <c r="C68" s="77"/>
      <c r="D68" s="77"/>
      <c r="E68" s="77"/>
      <c r="F68" s="77"/>
      <c r="G68" s="77"/>
      <c r="H68" s="77"/>
      <c r="I68" s="77"/>
      <c r="J68" s="121"/>
      <c r="K68" s="118"/>
      <c r="L68" s="118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37" t="s">
        <v>138</v>
      </c>
      <c r="AA68" s="137" t="s">
        <v>138</v>
      </c>
      <c r="AB68" s="137" t="s">
        <v>138</v>
      </c>
      <c r="AC68" s="136" t="s">
        <v>138</v>
      </c>
      <c r="AD68" s="137" t="s">
        <v>138</v>
      </c>
      <c r="AE68" s="137" t="s">
        <v>138</v>
      </c>
      <c r="AF68" s="137" t="s">
        <v>138</v>
      </c>
      <c r="AG68" s="136" t="s">
        <v>138</v>
      </c>
      <c r="AH68" s="137" t="s">
        <v>138</v>
      </c>
      <c r="AI68" s="137" t="s">
        <v>138</v>
      </c>
      <c r="AJ68" s="137"/>
      <c r="AK68" s="141"/>
      <c r="AL68" s="141"/>
      <c r="AM68" s="137"/>
      <c r="AN68" s="77"/>
      <c r="AO68" s="78"/>
    </row>
    <row r="69" spans="1:41" ht="15">
      <c r="A69" s="74" t="s">
        <v>418</v>
      </c>
      <c r="B69" s="77"/>
      <c r="C69" s="77"/>
      <c r="D69" s="77"/>
      <c r="E69" s="77"/>
      <c r="F69" s="77"/>
      <c r="G69" s="77"/>
      <c r="H69" s="77"/>
      <c r="I69" s="77"/>
      <c r="J69" s="121"/>
      <c r="K69" s="121"/>
      <c r="L69" s="121"/>
      <c r="M69" s="121"/>
      <c r="N69" s="118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37" t="s">
        <v>138</v>
      </c>
      <c r="AA69" s="137" t="s">
        <v>138</v>
      </c>
      <c r="AB69" s="137" t="s">
        <v>138</v>
      </c>
      <c r="AC69" s="136" t="s">
        <v>138</v>
      </c>
      <c r="AD69" s="137" t="s">
        <v>138</v>
      </c>
      <c r="AE69" s="137" t="s">
        <v>138</v>
      </c>
      <c r="AF69" s="137" t="s">
        <v>138</v>
      </c>
      <c r="AG69" s="137" t="s">
        <v>138</v>
      </c>
      <c r="AH69" s="137" t="s">
        <v>138</v>
      </c>
      <c r="AI69" s="137" t="s">
        <v>138</v>
      </c>
      <c r="AJ69" s="137"/>
      <c r="AK69" s="141"/>
      <c r="AL69" s="141"/>
      <c r="AM69" s="137"/>
      <c r="AN69" s="77"/>
      <c r="AO69" s="78"/>
    </row>
    <row r="70" spans="1:41" ht="15">
      <c r="A70" s="74" t="s">
        <v>419</v>
      </c>
      <c r="B70" s="77"/>
      <c r="C70" s="77"/>
      <c r="D70" s="77"/>
      <c r="E70" s="77"/>
      <c r="F70" s="77"/>
      <c r="G70" s="77"/>
      <c r="H70" s="77"/>
      <c r="I70" s="77"/>
      <c r="J70" s="121"/>
      <c r="K70" s="121"/>
      <c r="L70" s="121"/>
      <c r="M70" s="121"/>
      <c r="N70" s="118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37" t="s">
        <v>138</v>
      </c>
      <c r="AA70" s="141"/>
      <c r="AB70" s="141"/>
      <c r="AC70" s="141"/>
      <c r="AD70" s="141"/>
      <c r="AE70" s="141"/>
      <c r="AF70" s="141"/>
      <c r="AG70" s="137" t="s">
        <v>138</v>
      </c>
      <c r="AH70" s="137" t="s">
        <v>138</v>
      </c>
      <c r="AI70" s="141"/>
      <c r="AJ70" s="141"/>
      <c r="AK70" s="137"/>
      <c r="AL70" s="137"/>
      <c r="AM70" s="141"/>
      <c r="AN70" s="77"/>
      <c r="AO70" s="78"/>
    </row>
    <row r="71" spans="1:41" ht="15">
      <c r="A71" s="74" t="s">
        <v>420</v>
      </c>
      <c r="B71" s="77"/>
      <c r="C71" s="77"/>
      <c r="D71" s="77"/>
      <c r="E71" s="77"/>
      <c r="F71" s="77"/>
      <c r="G71" s="77"/>
      <c r="H71" s="77"/>
      <c r="I71" s="77"/>
      <c r="J71" s="121"/>
      <c r="K71" s="121"/>
      <c r="L71" s="118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37" t="s">
        <v>138</v>
      </c>
      <c r="AA71" s="137" t="s">
        <v>138</v>
      </c>
      <c r="AB71" s="137" t="s">
        <v>138</v>
      </c>
      <c r="AC71" s="136" t="s">
        <v>138</v>
      </c>
      <c r="AD71" s="137" t="s">
        <v>138</v>
      </c>
      <c r="AE71" s="137" t="s">
        <v>138</v>
      </c>
      <c r="AF71" s="137" t="s">
        <v>138</v>
      </c>
      <c r="AG71" s="137" t="s">
        <v>138</v>
      </c>
      <c r="AH71" s="137" t="s">
        <v>138</v>
      </c>
      <c r="AI71" s="137" t="s">
        <v>138</v>
      </c>
      <c r="AJ71" s="141"/>
      <c r="AK71" s="137"/>
      <c r="AL71" s="137"/>
      <c r="AM71" s="141"/>
      <c r="AN71" s="77"/>
      <c r="AO71" s="78"/>
    </row>
    <row r="72" spans="1:41" ht="15">
      <c r="A72" s="74" t="s">
        <v>421</v>
      </c>
      <c r="B72" s="77"/>
      <c r="C72" s="77"/>
      <c r="D72" s="77"/>
      <c r="E72" s="77"/>
      <c r="F72" s="77"/>
      <c r="G72" s="77"/>
      <c r="H72" s="77"/>
      <c r="I72" s="77"/>
      <c r="J72" s="121"/>
      <c r="K72" s="121"/>
      <c r="L72" s="118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37"/>
      <c r="AA72" s="137"/>
      <c r="AB72" s="137"/>
      <c r="AC72" s="137"/>
      <c r="AD72" s="141"/>
      <c r="AE72" s="141"/>
      <c r="AF72" s="137" t="s">
        <v>138</v>
      </c>
      <c r="AG72" s="141"/>
      <c r="AH72" s="141"/>
      <c r="AI72" s="141"/>
      <c r="AJ72" s="141"/>
      <c r="AK72" s="137"/>
      <c r="AL72" s="137"/>
      <c r="AM72" s="141"/>
      <c r="AN72" s="77"/>
      <c r="AO72" s="78"/>
    </row>
    <row r="73" spans="1:41" ht="15">
      <c r="A73" s="74" t="s">
        <v>422</v>
      </c>
      <c r="B73" s="77"/>
      <c r="C73" s="77"/>
      <c r="D73" s="77"/>
      <c r="E73" s="77"/>
      <c r="F73" s="77"/>
      <c r="G73" s="77"/>
      <c r="H73" s="77"/>
      <c r="I73" s="77"/>
      <c r="J73" s="121"/>
      <c r="K73" s="121"/>
      <c r="L73" s="121"/>
      <c r="M73" s="121"/>
      <c r="N73" s="121"/>
      <c r="O73" s="118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37" t="s">
        <v>138</v>
      </c>
      <c r="AA73" s="137" t="s">
        <v>138</v>
      </c>
      <c r="AB73" s="137" t="s">
        <v>138</v>
      </c>
      <c r="AC73" s="136" t="s">
        <v>138</v>
      </c>
      <c r="AD73" s="137" t="s">
        <v>138</v>
      </c>
      <c r="AE73" s="137" t="s">
        <v>138</v>
      </c>
      <c r="AF73" s="137" t="s">
        <v>138</v>
      </c>
      <c r="AG73" s="137" t="s">
        <v>138</v>
      </c>
      <c r="AH73" s="137" t="s">
        <v>138</v>
      </c>
      <c r="AI73" s="137" t="s">
        <v>138</v>
      </c>
      <c r="AJ73" s="141"/>
      <c r="AK73" s="137"/>
      <c r="AL73" s="137"/>
      <c r="AM73" s="141"/>
      <c r="AN73" s="77"/>
      <c r="AO73" s="78"/>
    </row>
    <row r="74" spans="1:41" ht="15">
      <c r="A74" s="74" t="s">
        <v>423</v>
      </c>
      <c r="B74" s="77"/>
      <c r="C74" s="77"/>
      <c r="D74" s="77"/>
      <c r="E74" s="77"/>
      <c r="F74" s="77"/>
      <c r="G74" s="77"/>
      <c r="H74" s="77"/>
      <c r="I74" s="77"/>
      <c r="J74" s="121"/>
      <c r="K74" s="121"/>
      <c r="L74" s="121"/>
      <c r="M74" s="121"/>
      <c r="N74" s="121"/>
      <c r="O74" s="118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37" t="s">
        <v>138</v>
      </c>
      <c r="AA74" s="137" t="s">
        <v>138</v>
      </c>
      <c r="AB74" s="137" t="s">
        <v>138</v>
      </c>
      <c r="AC74" s="136" t="s">
        <v>138</v>
      </c>
      <c r="AD74" s="137" t="s">
        <v>138</v>
      </c>
      <c r="AE74" s="137" t="s">
        <v>138</v>
      </c>
      <c r="AF74" s="137" t="s">
        <v>138</v>
      </c>
      <c r="AG74" s="137" t="s">
        <v>138</v>
      </c>
      <c r="AH74" s="137" t="s">
        <v>138</v>
      </c>
      <c r="AI74" s="137" t="s">
        <v>138</v>
      </c>
      <c r="AJ74" s="141"/>
      <c r="AK74" s="141"/>
      <c r="AL74" s="141"/>
      <c r="AM74" s="141"/>
      <c r="AN74" s="77"/>
      <c r="AO74" s="78"/>
    </row>
    <row r="75" spans="1:41" ht="15">
      <c r="A75" s="74" t="s">
        <v>424</v>
      </c>
      <c r="B75" s="77"/>
      <c r="C75" s="77"/>
      <c r="D75" s="77"/>
      <c r="E75" s="77"/>
      <c r="F75" s="77"/>
      <c r="G75" s="77"/>
      <c r="H75" s="77"/>
      <c r="I75" s="77"/>
      <c r="J75" s="121"/>
      <c r="K75" s="121"/>
      <c r="L75" s="121"/>
      <c r="M75" s="121"/>
      <c r="N75" s="121"/>
      <c r="O75" s="118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37"/>
      <c r="AA75" s="137" t="s">
        <v>138</v>
      </c>
      <c r="AB75" s="136"/>
      <c r="AC75" s="141"/>
      <c r="AD75" s="141"/>
      <c r="AE75" s="137" t="s">
        <v>138</v>
      </c>
      <c r="AF75" s="141"/>
      <c r="AG75" s="136"/>
      <c r="AH75" s="137" t="s">
        <v>138</v>
      </c>
      <c r="AI75" s="141"/>
      <c r="AJ75" s="141"/>
      <c r="AK75" s="141"/>
      <c r="AL75" s="141"/>
      <c r="AM75" s="141"/>
      <c r="AN75" s="77"/>
      <c r="AO75" s="78"/>
    </row>
    <row r="76" spans="1:41" ht="15">
      <c r="A76" s="74" t="s">
        <v>425</v>
      </c>
      <c r="B76" s="77"/>
      <c r="C76" s="77"/>
      <c r="D76" s="77"/>
      <c r="E76" s="77"/>
      <c r="F76" s="77"/>
      <c r="G76" s="77"/>
      <c r="H76" s="77"/>
      <c r="I76" s="77"/>
      <c r="J76" s="121"/>
      <c r="K76" s="121"/>
      <c r="L76" s="121"/>
      <c r="M76" s="121"/>
      <c r="N76" s="118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37" t="s">
        <v>138</v>
      </c>
      <c r="AA76" s="137" t="s">
        <v>138</v>
      </c>
      <c r="AB76" s="137" t="s">
        <v>138</v>
      </c>
      <c r="AC76" s="136" t="s">
        <v>138</v>
      </c>
      <c r="AD76" s="137" t="s">
        <v>138</v>
      </c>
      <c r="AE76" s="137" t="s">
        <v>138</v>
      </c>
      <c r="AF76" s="137" t="s">
        <v>138</v>
      </c>
      <c r="AG76" s="137" t="s">
        <v>138</v>
      </c>
      <c r="AH76" s="137" t="s">
        <v>138</v>
      </c>
      <c r="AI76" s="137" t="s">
        <v>138</v>
      </c>
      <c r="AJ76" s="141"/>
      <c r="AK76" s="141"/>
      <c r="AL76" s="141"/>
      <c r="AM76" s="141"/>
      <c r="AN76" s="77"/>
      <c r="AO76" s="78"/>
    </row>
    <row r="77" spans="1:41" ht="15">
      <c r="A77" s="74" t="s">
        <v>426</v>
      </c>
      <c r="B77" s="77"/>
      <c r="C77" s="77"/>
      <c r="D77" s="77"/>
      <c r="E77" s="77"/>
      <c r="F77" s="77"/>
      <c r="G77" s="77"/>
      <c r="H77" s="77"/>
      <c r="I77" s="77"/>
      <c r="J77" s="121"/>
      <c r="K77" s="121"/>
      <c r="L77" s="121"/>
      <c r="M77" s="121"/>
      <c r="N77" s="118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37"/>
      <c r="AA77" s="141"/>
      <c r="AB77" s="141"/>
      <c r="AC77" s="141"/>
      <c r="AD77" s="141"/>
      <c r="AE77" s="141"/>
      <c r="AF77" s="137" t="s">
        <v>138</v>
      </c>
      <c r="AG77" s="141"/>
      <c r="AH77" s="136"/>
      <c r="AI77" s="141"/>
      <c r="AJ77" s="137" t="s">
        <v>138</v>
      </c>
      <c r="AK77" s="141"/>
      <c r="AL77" s="141"/>
      <c r="AM77" s="141"/>
      <c r="AN77" s="77"/>
      <c r="AO77" s="78"/>
    </row>
    <row r="78" spans="1:41" ht="15">
      <c r="A78" s="74" t="s">
        <v>427</v>
      </c>
      <c r="B78" s="77"/>
      <c r="C78" s="77"/>
      <c r="D78" s="77"/>
      <c r="E78" s="77"/>
      <c r="F78" s="77"/>
      <c r="G78" s="77"/>
      <c r="H78" s="77"/>
      <c r="I78" s="77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37" t="s">
        <v>138</v>
      </c>
      <c r="AA78" s="137" t="s">
        <v>138</v>
      </c>
      <c r="AB78" s="137" t="s">
        <v>138</v>
      </c>
      <c r="AC78" s="136" t="s">
        <v>138</v>
      </c>
      <c r="AD78" s="137" t="s">
        <v>138</v>
      </c>
      <c r="AE78" s="137" t="s">
        <v>138</v>
      </c>
      <c r="AF78" s="137" t="s">
        <v>138</v>
      </c>
      <c r="AG78" s="137" t="s">
        <v>138</v>
      </c>
      <c r="AH78" s="137" t="s">
        <v>138</v>
      </c>
      <c r="AI78" s="137" t="s">
        <v>138</v>
      </c>
      <c r="AJ78" s="141"/>
      <c r="AK78" s="137"/>
      <c r="AL78" s="137"/>
      <c r="AM78" s="141"/>
      <c r="AN78" s="77"/>
      <c r="AO78" s="78"/>
    </row>
    <row r="79" spans="1:41" ht="15">
      <c r="A79" s="74" t="s">
        <v>428</v>
      </c>
      <c r="B79" s="77"/>
      <c r="C79" s="77"/>
      <c r="D79" s="77"/>
      <c r="E79" s="77"/>
      <c r="F79" s="77"/>
      <c r="G79" s="77"/>
      <c r="H79" s="77"/>
      <c r="I79" s="77"/>
      <c r="J79" s="121"/>
      <c r="K79" s="121"/>
      <c r="L79" s="118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37" t="s">
        <v>138</v>
      </c>
      <c r="AA79" s="137" t="s">
        <v>138</v>
      </c>
      <c r="AB79" s="137" t="s">
        <v>138</v>
      </c>
      <c r="AC79" s="136" t="s">
        <v>138</v>
      </c>
      <c r="AD79" s="137" t="s">
        <v>138</v>
      </c>
      <c r="AE79" s="137" t="s">
        <v>138</v>
      </c>
      <c r="AF79" s="137" t="s">
        <v>138</v>
      </c>
      <c r="AG79" s="137" t="s">
        <v>138</v>
      </c>
      <c r="AH79" s="137" t="s">
        <v>138</v>
      </c>
      <c r="AI79" s="137" t="s">
        <v>138</v>
      </c>
      <c r="AJ79" s="141"/>
      <c r="AK79" s="137"/>
      <c r="AL79" s="137"/>
      <c r="AM79" s="141"/>
      <c r="AN79" s="77"/>
      <c r="AO79" s="78"/>
    </row>
    <row r="80" spans="1:41" ht="15">
      <c r="A80" s="74" t="s">
        <v>429</v>
      </c>
      <c r="B80" s="77"/>
      <c r="C80" s="77"/>
      <c r="D80" s="77"/>
      <c r="E80" s="77"/>
      <c r="F80" s="77"/>
      <c r="G80" s="77"/>
      <c r="H80" s="77"/>
      <c r="I80" s="77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37"/>
      <c r="AA80" s="141"/>
      <c r="AB80" s="141"/>
      <c r="AC80" s="141"/>
      <c r="AD80" s="141"/>
      <c r="AE80" s="137" t="s">
        <v>138</v>
      </c>
      <c r="AF80" s="137"/>
      <c r="AG80" s="137"/>
      <c r="AH80" s="137"/>
      <c r="AI80" s="137" t="s">
        <v>138</v>
      </c>
      <c r="AJ80" s="141"/>
      <c r="AK80" s="141"/>
      <c r="AL80" s="141"/>
      <c r="AM80" s="137"/>
      <c r="AN80" s="77"/>
      <c r="AO80" s="78"/>
    </row>
    <row r="81" spans="1:41" ht="15">
      <c r="A81" s="74" t="s">
        <v>430</v>
      </c>
      <c r="B81" s="77"/>
      <c r="C81" s="77"/>
      <c r="D81" s="77"/>
      <c r="E81" s="77"/>
      <c r="F81" s="77"/>
      <c r="G81" s="77"/>
      <c r="H81" s="77"/>
      <c r="I81" s="77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37"/>
      <c r="AA81" s="137"/>
      <c r="AB81" s="136"/>
      <c r="AC81" s="141"/>
      <c r="AD81" s="141"/>
      <c r="AE81" s="141"/>
      <c r="AF81" s="137"/>
      <c r="AG81" s="137"/>
      <c r="AH81" s="137"/>
      <c r="AI81" s="137" t="s">
        <v>138</v>
      </c>
      <c r="AJ81" s="141"/>
      <c r="AK81" s="141"/>
      <c r="AL81" s="141"/>
      <c r="AM81" s="137"/>
      <c r="AN81" s="77"/>
      <c r="AO81" s="78"/>
    </row>
    <row r="82" spans="1:41" ht="15">
      <c r="A82" s="74" t="s">
        <v>431</v>
      </c>
      <c r="B82" s="77"/>
      <c r="C82" s="77"/>
      <c r="D82" s="77"/>
      <c r="E82" s="77"/>
      <c r="F82" s="77"/>
      <c r="G82" s="77"/>
      <c r="H82" s="77"/>
      <c r="I82" s="77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37" t="s">
        <v>138</v>
      </c>
      <c r="AA82" s="137" t="s">
        <v>138</v>
      </c>
      <c r="AB82" s="137" t="s">
        <v>138</v>
      </c>
      <c r="AC82" s="136" t="s">
        <v>138</v>
      </c>
      <c r="AD82" s="137" t="s">
        <v>138</v>
      </c>
      <c r="AE82" s="137" t="s">
        <v>138</v>
      </c>
      <c r="AF82" s="137" t="s">
        <v>138</v>
      </c>
      <c r="AG82" s="136" t="s">
        <v>138</v>
      </c>
      <c r="AH82" s="137" t="s">
        <v>138</v>
      </c>
      <c r="AI82" s="137" t="s">
        <v>138</v>
      </c>
      <c r="AJ82" s="141"/>
      <c r="AK82" s="141"/>
      <c r="AL82" s="141"/>
      <c r="AM82" s="141"/>
      <c r="AN82" s="77"/>
      <c r="AO82" s="78"/>
    </row>
    <row r="83" spans="1:41" ht="15">
      <c r="A83" s="74" t="s">
        <v>432</v>
      </c>
      <c r="B83" s="77"/>
      <c r="C83" s="77"/>
      <c r="D83" s="77"/>
      <c r="E83" s="77"/>
      <c r="F83" s="77"/>
      <c r="G83" s="77"/>
      <c r="H83" s="77"/>
      <c r="I83" s="77"/>
      <c r="J83" s="118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37"/>
      <c r="AA83" s="137"/>
      <c r="AB83" s="137"/>
      <c r="AC83" s="141"/>
      <c r="AD83" s="137"/>
      <c r="AE83" s="137"/>
      <c r="AF83" s="137"/>
      <c r="AG83" s="137"/>
      <c r="AH83" s="137"/>
      <c r="AI83" s="141"/>
      <c r="AJ83" s="141"/>
      <c r="AK83" s="137" t="s">
        <v>138</v>
      </c>
      <c r="AL83" s="141"/>
      <c r="AM83" s="141"/>
      <c r="AN83" s="77"/>
      <c r="AO83" s="78"/>
    </row>
    <row r="84" spans="1:41" ht="15">
      <c r="A84" s="74" t="s">
        <v>433</v>
      </c>
      <c r="B84" s="77"/>
      <c r="C84" s="77"/>
      <c r="D84" s="77"/>
      <c r="E84" s="77"/>
      <c r="F84" s="77"/>
      <c r="G84" s="77"/>
      <c r="H84" s="77"/>
      <c r="I84" s="77"/>
      <c r="J84" s="118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37"/>
      <c r="AA84" s="137"/>
      <c r="AB84" s="137"/>
      <c r="AC84" s="141"/>
      <c r="AD84" s="141"/>
      <c r="AE84" s="137"/>
      <c r="AF84" s="137"/>
      <c r="AG84" s="137"/>
      <c r="AH84" s="137"/>
      <c r="AI84" s="137"/>
      <c r="AJ84" s="137"/>
      <c r="AK84" s="137" t="s">
        <v>138</v>
      </c>
      <c r="AL84" s="141"/>
      <c r="AM84" s="137"/>
      <c r="AN84" s="77"/>
      <c r="AO84" s="78"/>
    </row>
    <row r="85" spans="1:41" ht="15">
      <c r="A85" s="74" t="s">
        <v>434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37"/>
      <c r="AA85" s="141"/>
      <c r="AB85" s="141"/>
      <c r="AC85" s="141"/>
      <c r="AD85" s="141"/>
      <c r="AE85" s="141"/>
      <c r="AF85" s="141"/>
      <c r="AG85" s="141"/>
      <c r="AH85" s="137"/>
      <c r="AI85" s="137"/>
      <c r="AJ85" s="137"/>
      <c r="AK85" s="137" t="s">
        <v>138</v>
      </c>
      <c r="AL85" s="141"/>
      <c r="AM85" s="141"/>
      <c r="AN85" s="121"/>
      <c r="AO85" s="78"/>
    </row>
    <row r="86" spans="1:41" ht="15">
      <c r="A86" s="74" t="s">
        <v>435</v>
      </c>
      <c r="B86" s="77"/>
      <c r="C86" s="77"/>
      <c r="D86" s="77"/>
      <c r="E86" s="77"/>
      <c r="F86" s="77"/>
      <c r="G86" s="77"/>
      <c r="H86" s="77"/>
      <c r="I86" s="77"/>
      <c r="J86" s="118"/>
      <c r="K86" s="118"/>
      <c r="L86" s="130"/>
      <c r="M86" s="130"/>
      <c r="N86" s="130"/>
      <c r="O86" s="118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37"/>
      <c r="AA86" s="141"/>
      <c r="AB86" s="141"/>
      <c r="AC86" s="141"/>
      <c r="AD86" s="141"/>
      <c r="AE86" s="141"/>
      <c r="AF86" s="141"/>
      <c r="AG86" s="141"/>
      <c r="AH86" s="137"/>
      <c r="AI86" s="137"/>
      <c r="AJ86" s="137"/>
      <c r="AK86" s="137" t="s">
        <v>138</v>
      </c>
      <c r="AL86" s="141"/>
      <c r="AM86" s="141"/>
      <c r="AN86" s="77"/>
      <c r="AO86" s="78"/>
    </row>
    <row r="87" spans="1:41" ht="15">
      <c r="A87" s="74" t="s">
        <v>436</v>
      </c>
      <c r="B87" s="77"/>
      <c r="C87" s="77"/>
      <c r="D87" s="77"/>
      <c r="E87" s="77"/>
      <c r="F87" s="77"/>
      <c r="G87" s="77"/>
      <c r="H87" s="77"/>
      <c r="I87" s="77"/>
      <c r="J87" s="118"/>
      <c r="K87" s="118"/>
      <c r="L87" s="118"/>
      <c r="M87" s="130"/>
      <c r="N87" s="118"/>
      <c r="O87" s="118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37"/>
      <c r="AA87" s="141"/>
      <c r="AB87" s="141"/>
      <c r="AC87" s="141"/>
      <c r="AD87" s="137"/>
      <c r="AE87" s="141"/>
      <c r="AF87" s="141"/>
      <c r="AG87" s="141"/>
      <c r="AH87" s="141"/>
      <c r="AI87" s="141"/>
      <c r="AJ87" s="141"/>
      <c r="AK87" s="141"/>
      <c r="AL87" s="137" t="s">
        <v>138</v>
      </c>
      <c r="AM87" s="137" t="s">
        <v>138</v>
      </c>
      <c r="AN87" s="77"/>
      <c r="AO87" s="78"/>
    </row>
    <row r="88" spans="1:41" ht="15">
      <c r="A88" s="74" t="s">
        <v>437</v>
      </c>
      <c r="B88" s="77"/>
      <c r="C88" s="77"/>
      <c r="D88" s="77"/>
      <c r="E88" s="77"/>
      <c r="F88" s="77"/>
      <c r="G88" s="77"/>
      <c r="H88" s="77"/>
      <c r="I88" s="77"/>
      <c r="J88" s="130"/>
      <c r="K88" s="130"/>
      <c r="L88" s="130"/>
      <c r="M88" s="130"/>
      <c r="N88" s="130"/>
      <c r="O88" s="118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37"/>
      <c r="AA88" s="137"/>
      <c r="AB88" s="137"/>
      <c r="AC88" s="137"/>
      <c r="AD88" s="137"/>
      <c r="AE88" s="137"/>
      <c r="AF88" s="137"/>
      <c r="AG88" s="137"/>
      <c r="AH88" s="137"/>
      <c r="AI88" s="141"/>
      <c r="AJ88" s="141"/>
      <c r="AK88" s="137"/>
      <c r="AL88" s="137" t="s">
        <v>138</v>
      </c>
      <c r="AM88" s="137" t="s">
        <v>138</v>
      </c>
      <c r="AN88" s="77"/>
      <c r="AO88" s="78"/>
    </row>
    <row r="89" spans="1:41" ht="15">
      <c r="A89" s="193" t="s">
        <v>233</v>
      </c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</row>
    <row r="90" spans="1:41" ht="15">
      <c r="A90" s="69" t="s">
        <v>438</v>
      </c>
      <c r="B90" s="72"/>
      <c r="C90" s="72"/>
      <c r="D90" s="72"/>
      <c r="E90" s="72"/>
      <c r="F90" s="72"/>
      <c r="G90" s="72"/>
      <c r="H90" s="72"/>
      <c r="I90" s="72"/>
      <c r="J90" s="143"/>
      <c r="K90" s="114"/>
      <c r="L90" s="143"/>
      <c r="M90" s="143"/>
      <c r="N90" s="143"/>
      <c r="O90" s="143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36" t="s">
        <v>138</v>
      </c>
      <c r="AA90" s="137" t="s">
        <v>138</v>
      </c>
      <c r="AB90" s="136" t="s">
        <v>138</v>
      </c>
      <c r="AC90" s="142"/>
      <c r="AD90" s="136" t="s">
        <v>138</v>
      </c>
      <c r="AE90" s="137" t="s">
        <v>138</v>
      </c>
      <c r="AF90" s="136" t="s">
        <v>138</v>
      </c>
      <c r="AG90" s="136" t="s">
        <v>138</v>
      </c>
      <c r="AH90" s="136" t="s">
        <v>138</v>
      </c>
      <c r="AI90" s="136" t="s">
        <v>138</v>
      </c>
      <c r="AJ90" s="136"/>
      <c r="AK90" s="142"/>
      <c r="AL90" s="142"/>
      <c r="AM90" s="136" t="s">
        <v>138</v>
      </c>
      <c r="AN90" s="72"/>
      <c r="AO90" s="73"/>
    </row>
    <row r="91" spans="1:41" ht="15">
      <c r="A91" s="74" t="s">
        <v>439</v>
      </c>
      <c r="B91" s="77"/>
      <c r="C91" s="77"/>
      <c r="D91" s="77"/>
      <c r="E91" s="77"/>
      <c r="F91" s="77"/>
      <c r="G91" s="77"/>
      <c r="H91" s="77"/>
      <c r="I91" s="77"/>
      <c r="J91" s="130"/>
      <c r="K91" s="130"/>
      <c r="L91" s="130"/>
      <c r="M91" s="130"/>
      <c r="N91" s="130"/>
      <c r="O91" s="130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37" t="s">
        <v>138</v>
      </c>
      <c r="AA91" s="137" t="s">
        <v>138</v>
      </c>
      <c r="AB91" s="137" t="s">
        <v>138</v>
      </c>
      <c r="AC91" s="137" t="s">
        <v>138</v>
      </c>
      <c r="AD91" s="137" t="s">
        <v>138</v>
      </c>
      <c r="AE91" s="137" t="s">
        <v>138</v>
      </c>
      <c r="AF91" s="137" t="s">
        <v>138</v>
      </c>
      <c r="AG91" s="137" t="s">
        <v>138</v>
      </c>
      <c r="AH91" s="137" t="s">
        <v>138</v>
      </c>
      <c r="AI91" s="137" t="s">
        <v>138</v>
      </c>
      <c r="AJ91" s="137"/>
      <c r="AK91" s="141"/>
      <c r="AL91" s="137" t="s">
        <v>138</v>
      </c>
      <c r="AM91" s="137" t="s">
        <v>138</v>
      </c>
      <c r="AN91" s="77"/>
      <c r="AO91" s="78"/>
    </row>
    <row r="92" spans="1:41" ht="15">
      <c r="A92" s="74" t="s">
        <v>440</v>
      </c>
      <c r="B92" s="77"/>
      <c r="C92" s="77"/>
      <c r="D92" s="77"/>
      <c r="E92" s="77"/>
      <c r="F92" s="77"/>
      <c r="G92" s="77"/>
      <c r="H92" s="77"/>
      <c r="I92" s="77"/>
      <c r="J92" s="118"/>
      <c r="K92" s="130"/>
      <c r="L92" s="118"/>
      <c r="M92" s="130"/>
      <c r="N92" s="118"/>
      <c r="O92" s="118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37" t="s">
        <v>138</v>
      </c>
      <c r="AA92" s="137" t="s">
        <v>138</v>
      </c>
      <c r="AB92" s="137" t="s">
        <v>138</v>
      </c>
      <c r="AC92" s="137" t="s">
        <v>138</v>
      </c>
      <c r="AD92" s="137" t="s">
        <v>138</v>
      </c>
      <c r="AE92" s="137" t="s">
        <v>138</v>
      </c>
      <c r="AF92" s="137" t="s">
        <v>138</v>
      </c>
      <c r="AG92" s="136"/>
      <c r="AH92" s="137" t="s">
        <v>138</v>
      </c>
      <c r="AI92" s="137" t="s">
        <v>138</v>
      </c>
      <c r="AJ92" s="137"/>
      <c r="AK92" s="141"/>
      <c r="AL92" s="141"/>
      <c r="AM92" s="137" t="s">
        <v>138</v>
      </c>
      <c r="AN92" s="77"/>
      <c r="AO92" s="78"/>
    </row>
    <row r="93" spans="1:41" ht="15">
      <c r="A93" s="74" t="s">
        <v>441</v>
      </c>
      <c r="B93" s="77"/>
      <c r="C93" s="77"/>
      <c r="D93" s="77"/>
      <c r="E93" s="77"/>
      <c r="F93" s="77"/>
      <c r="G93" s="77"/>
      <c r="H93" s="77"/>
      <c r="I93" s="77"/>
      <c r="J93" s="130"/>
      <c r="K93" s="130"/>
      <c r="L93" s="130"/>
      <c r="M93" s="130"/>
      <c r="N93" s="130"/>
      <c r="O93" s="118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37" t="s">
        <v>138</v>
      </c>
      <c r="AA93" s="137" t="s">
        <v>138</v>
      </c>
      <c r="AB93" s="137" t="s">
        <v>138</v>
      </c>
      <c r="AC93" s="137" t="s">
        <v>138</v>
      </c>
      <c r="AD93" s="137" t="s">
        <v>138</v>
      </c>
      <c r="AE93" s="137" t="s">
        <v>138</v>
      </c>
      <c r="AF93" s="137" t="s">
        <v>138</v>
      </c>
      <c r="AG93" s="137" t="s">
        <v>138</v>
      </c>
      <c r="AH93" s="137" t="s">
        <v>138</v>
      </c>
      <c r="AI93" s="137" t="s">
        <v>138</v>
      </c>
      <c r="AJ93" s="137"/>
      <c r="AK93" s="137" t="s">
        <v>138</v>
      </c>
      <c r="AL93" s="137"/>
      <c r="AM93" s="137" t="s">
        <v>138</v>
      </c>
      <c r="AN93" s="77"/>
      <c r="AO93" s="78"/>
    </row>
    <row r="94" spans="1:41" ht="15">
      <c r="A94" s="74" t="s">
        <v>442</v>
      </c>
      <c r="B94" s="77"/>
      <c r="C94" s="77"/>
      <c r="D94" s="77"/>
      <c r="E94" s="77"/>
      <c r="F94" s="77"/>
      <c r="G94" s="77"/>
      <c r="H94" s="77"/>
      <c r="I94" s="77"/>
      <c r="J94" s="130"/>
      <c r="K94" s="118"/>
      <c r="L94" s="130"/>
      <c r="M94" s="118"/>
      <c r="N94" s="130"/>
      <c r="O94" s="118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37" t="s">
        <v>138</v>
      </c>
      <c r="AA94" s="137" t="s">
        <v>138</v>
      </c>
      <c r="AB94" s="137" t="s">
        <v>138</v>
      </c>
      <c r="AC94" s="137" t="s">
        <v>138</v>
      </c>
      <c r="AD94" s="137" t="s">
        <v>138</v>
      </c>
      <c r="AE94" s="137" t="s">
        <v>138</v>
      </c>
      <c r="AF94" s="137" t="s">
        <v>138</v>
      </c>
      <c r="AG94" s="137" t="s">
        <v>138</v>
      </c>
      <c r="AH94" s="137" t="s">
        <v>138</v>
      </c>
      <c r="AI94" s="141"/>
      <c r="AJ94" s="141"/>
      <c r="AK94" s="141"/>
      <c r="AL94" s="141"/>
      <c r="AM94" s="137" t="s">
        <v>138</v>
      </c>
      <c r="AN94" s="77"/>
      <c r="AO94" s="78"/>
    </row>
    <row r="95" spans="1:41" ht="15">
      <c r="A95" s="74" t="s">
        <v>443</v>
      </c>
      <c r="B95" s="77"/>
      <c r="C95" s="77"/>
      <c r="D95" s="77"/>
      <c r="E95" s="77"/>
      <c r="F95" s="77"/>
      <c r="G95" s="77"/>
      <c r="H95" s="77"/>
      <c r="I95" s="77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37" t="s">
        <v>138</v>
      </c>
      <c r="AA95" s="137" t="s">
        <v>138</v>
      </c>
      <c r="AB95" s="137" t="s">
        <v>138</v>
      </c>
      <c r="AC95" s="137" t="s">
        <v>138</v>
      </c>
      <c r="AD95" s="137" t="s">
        <v>138</v>
      </c>
      <c r="AE95" s="137" t="s">
        <v>138</v>
      </c>
      <c r="AF95" s="137" t="s">
        <v>138</v>
      </c>
      <c r="AG95" s="137" t="s">
        <v>138</v>
      </c>
      <c r="AH95" s="137" t="s">
        <v>138</v>
      </c>
      <c r="AI95" s="141"/>
      <c r="AJ95" s="141"/>
      <c r="AK95" s="141"/>
      <c r="AL95" s="141"/>
      <c r="AM95" s="137" t="s">
        <v>138</v>
      </c>
      <c r="AN95" s="77"/>
      <c r="AO95" s="78"/>
    </row>
    <row r="96" spans="1:41" ht="15">
      <c r="A96" s="74" t="s">
        <v>444</v>
      </c>
      <c r="B96" s="77"/>
      <c r="C96" s="77"/>
      <c r="D96" s="77"/>
      <c r="E96" s="77"/>
      <c r="F96" s="77"/>
      <c r="G96" s="77"/>
      <c r="H96" s="77"/>
      <c r="I96" s="77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37" t="s">
        <v>138</v>
      </c>
      <c r="AA96" s="137" t="s">
        <v>138</v>
      </c>
      <c r="AB96" s="137" t="s">
        <v>138</v>
      </c>
      <c r="AC96" s="141"/>
      <c r="AD96" s="137" t="s">
        <v>138</v>
      </c>
      <c r="AE96" s="137" t="s">
        <v>138</v>
      </c>
      <c r="AF96" s="137" t="s">
        <v>138</v>
      </c>
      <c r="AG96" s="137" t="s">
        <v>138</v>
      </c>
      <c r="AH96" s="137" t="s">
        <v>138</v>
      </c>
      <c r="AI96" s="141"/>
      <c r="AJ96" s="141"/>
      <c r="AK96" s="137" t="s">
        <v>138</v>
      </c>
      <c r="AL96" s="137"/>
      <c r="AM96" s="137" t="s">
        <v>138</v>
      </c>
      <c r="AN96" s="77"/>
      <c r="AO96" s="78"/>
    </row>
    <row r="97" spans="1:41" ht="15">
      <c r="A97" s="74" t="s">
        <v>445</v>
      </c>
      <c r="B97" s="77"/>
      <c r="C97" s="77"/>
      <c r="D97" s="77"/>
      <c r="E97" s="77"/>
      <c r="F97" s="77"/>
      <c r="G97" s="77"/>
      <c r="H97" s="77"/>
      <c r="I97" s="77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37" t="s">
        <v>138</v>
      </c>
      <c r="AA97" s="137" t="s">
        <v>138</v>
      </c>
      <c r="AB97" s="137" t="s">
        <v>138</v>
      </c>
      <c r="AC97" s="141"/>
      <c r="AD97" s="137" t="s">
        <v>138</v>
      </c>
      <c r="AE97" s="137" t="s">
        <v>138</v>
      </c>
      <c r="AF97" s="137" t="s">
        <v>138</v>
      </c>
      <c r="AG97" s="137" t="s">
        <v>138</v>
      </c>
      <c r="AH97" s="137" t="s">
        <v>138</v>
      </c>
      <c r="AI97" s="141"/>
      <c r="AJ97" s="141"/>
      <c r="AK97" s="137" t="s">
        <v>138</v>
      </c>
      <c r="AL97" s="137" t="s">
        <v>138</v>
      </c>
      <c r="AM97" s="137" t="s">
        <v>138</v>
      </c>
      <c r="AN97" s="77"/>
      <c r="AO97" s="78"/>
    </row>
    <row r="98" spans="1:41" ht="15">
      <c r="A98" s="74" t="s">
        <v>446</v>
      </c>
      <c r="B98" s="77"/>
      <c r="C98" s="77"/>
      <c r="D98" s="77"/>
      <c r="E98" s="77"/>
      <c r="F98" s="77"/>
      <c r="G98" s="77"/>
      <c r="H98" s="77"/>
      <c r="I98" s="77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37" t="s">
        <v>138</v>
      </c>
      <c r="AA98" s="137" t="s">
        <v>138</v>
      </c>
      <c r="AB98" s="137" t="s">
        <v>138</v>
      </c>
      <c r="AC98" s="141"/>
      <c r="AD98" s="137" t="s">
        <v>138</v>
      </c>
      <c r="AE98" s="141"/>
      <c r="AF98" s="137" t="s">
        <v>138</v>
      </c>
      <c r="AG98" s="137" t="s">
        <v>138</v>
      </c>
      <c r="AH98" s="137" t="s">
        <v>138</v>
      </c>
      <c r="AI98" s="141"/>
      <c r="AJ98" s="141"/>
      <c r="AK98" s="141"/>
      <c r="AL98" s="141"/>
      <c r="AM98" s="137" t="s">
        <v>138</v>
      </c>
      <c r="AN98" s="77"/>
      <c r="AO98" s="78"/>
    </row>
    <row r="99" spans="1:41" ht="15">
      <c r="A99" s="96" t="s">
        <v>447</v>
      </c>
      <c r="B99" s="97"/>
      <c r="C99" s="97"/>
      <c r="D99" s="97"/>
      <c r="E99" s="97"/>
      <c r="F99" s="97"/>
      <c r="G99" s="97"/>
      <c r="H99" s="97"/>
      <c r="I99" s="97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44" t="s">
        <v>138</v>
      </c>
      <c r="AA99" s="145"/>
      <c r="AB99" s="144" t="s">
        <v>138</v>
      </c>
      <c r="AC99" s="145"/>
      <c r="AD99" s="144" t="s">
        <v>138</v>
      </c>
      <c r="AE99" s="144" t="s">
        <v>138</v>
      </c>
      <c r="AF99" s="137" t="s">
        <v>138</v>
      </c>
      <c r="AG99" s="144" t="s">
        <v>138</v>
      </c>
      <c r="AH99" s="144" t="s">
        <v>138</v>
      </c>
      <c r="AI99" s="145"/>
      <c r="AJ99" s="145"/>
      <c r="AK99" s="144" t="s">
        <v>138</v>
      </c>
      <c r="AL99" s="144"/>
      <c r="AM99" s="144" t="s">
        <v>138</v>
      </c>
      <c r="AN99" s="97"/>
      <c r="AO99" s="112"/>
    </row>
  </sheetData>
  <mergeCells count="46">
    <mergeCell ref="AO2:AO13"/>
    <mergeCell ref="A14:AO14"/>
    <mergeCell ref="A15:AO15"/>
    <mergeCell ref="A56:AO56"/>
    <mergeCell ref="A89:AO89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  <mergeCell ref="AA2:AA13"/>
    <mergeCell ref="AB2:AB13"/>
    <mergeCell ref="AC2:AC13"/>
    <mergeCell ref="AD2:AD13"/>
    <mergeCell ref="U2:U13"/>
    <mergeCell ref="V2:V13"/>
    <mergeCell ref="W2:W13"/>
    <mergeCell ref="X2:X13"/>
    <mergeCell ref="Y2:Y13"/>
    <mergeCell ref="P2:P13"/>
    <mergeCell ref="Q2:Q13"/>
    <mergeCell ref="R2:R13"/>
    <mergeCell ref="S2:S13"/>
    <mergeCell ref="T2:T13"/>
    <mergeCell ref="A1:AO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6"/>
  <sheetViews>
    <sheetView zoomScale="50" zoomScaleNormal="50" workbookViewId="0">
      <selection activeCell="B2" sqref="B2:B13"/>
    </sheetView>
  </sheetViews>
  <sheetFormatPr defaultColWidth="9.28515625" defaultRowHeight="12.75"/>
  <sheetData>
    <row r="1" spans="1:42" ht="15">
      <c r="A1" s="181" t="s">
        <v>448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</row>
    <row r="2" spans="1:42" ht="13.5" customHeight="1">
      <c r="A2" s="170" t="s">
        <v>125</v>
      </c>
      <c r="B2" s="171" t="s">
        <v>48</v>
      </c>
      <c r="C2" s="171" t="s">
        <v>51</v>
      </c>
      <c r="D2" s="172" t="s">
        <v>53</v>
      </c>
      <c r="E2" s="172" t="s">
        <v>55</v>
      </c>
      <c r="F2" s="172" t="s">
        <v>58</v>
      </c>
      <c r="G2" s="172" t="s">
        <v>61</v>
      </c>
      <c r="H2" s="171" t="s">
        <v>63</v>
      </c>
      <c r="I2" s="171" t="s">
        <v>66</v>
      </c>
      <c r="J2" s="173" t="s">
        <v>70</v>
      </c>
      <c r="K2" s="173" t="s">
        <v>72</v>
      </c>
      <c r="L2" s="173" t="s">
        <v>74</v>
      </c>
      <c r="M2" s="173" t="s">
        <v>75</v>
      </c>
      <c r="N2" s="173" t="s">
        <v>76</v>
      </c>
      <c r="O2" s="173" t="s">
        <v>77</v>
      </c>
      <c r="P2" s="174" t="s">
        <v>80</v>
      </c>
      <c r="Q2" s="174" t="s">
        <v>126</v>
      </c>
      <c r="R2" s="174" t="s">
        <v>127</v>
      </c>
      <c r="S2" s="174" t="s">
        <v>83</v>
      </c>
      <c r="T2" s="174" t="s">
        <v>85</v>
      </c>
      <c r="U2" s="174" t="s">
        <v>128</v>
      </c>
      <c r="V2" s="174" t="s">
        <v>88</v>
      </c>
      <c r="W2" s="174" t="s">
        <v>89</v>
      </c>
      <c r="X2" s="174" t="s">
        <v>449</v>
      </c>
      <c r="Y2" s="175" t="s">
        <v>131</v>
      </c>
      <c r="Z2" s="175" t="s">
        <v>94</v>
      </c>
      <c r="AA2" s="175" t="s">
        <v>95</v>
      </c>
      <c r="AB2" s="175" t="s">
        <v>132</v>
      </c>
      <c r="AC2" s="175" t="s">
        <v>97</v>
      </c>
      <c r="AD2" s="175" t="s">
        <v>186</v>
      </c>
      <c r="AE2" s="175" t="s">
        <v>450</v>
      </c>
      <c r="AF2" s="175" t="s">
        <v>102</v>
      </c>
      <c r="AG2" s="175" t="s">
        <v>104</v>
      </c>
      <c r="AH2" s="175" t="s">
        <v>106</v>
      </c>
      <c r="AI2" s="175" t="s">
        <v>108</v>
      </c>
      <c r="AJ2" s="175" t="s">
        <v>111</v>
      </c>
      <c r="AK2" s="175" t="s">
        <v>187</v>
      </c>
      <c r="AL2" s="175" t="s">
        <v>112</v>
      </c>
      <c r="AM2" s="180" t="s">
        <v>134</v>
      </c>
      <c r="AN2" s="177" t="s">
        <v>118</v>
      </c>
    </row>
    <row r="3" spans="1:42">
      <c r="A3" s="170"/>
      <c r="B3" s="171"/>
      <c r="C3" s="171"/>
      <c r="D3" s="172"/>
      <c r="E3" s="172"/>
      <c r="F3" s="172"/>
      <c r="G3" s="172"/>
      <c r="H3" s="171"/>
      <c r="I3" s="171"/>
      <c r="J3" s="173"/>
      <c r="K3" s="173"/>
      <c r="L3" s="173"/>
      <c r="M3" s="173"/>
      <c r="N3" s="173"/>
      <c r="O3" s="173"/>
      <c r="P3" s="174"/>
      <c r="Q3" s="174"/>
      <c r="R3" s="174"/>
      <c r="S3" s="174"/>
      <c r="T3" s="174"/>
      <c r="U3" s="174"/>
      <c r="V3" s="174"/>
      <c r="W3" s="174"/>
      <c r="X3" s="174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80"/>
      <c r="AN3" s="177"/>
    </row>
    <row r="4" spans="1:42">
      <c r="A4" s="170"/>
      <c r="B4" s="171"/>
      <c r="C4" s="171"/>
      <c r="D4" s="172"/>
      <c r="E4" s="172"/>
      <c r="F4" s="172"/>
      <c r="G4" s="172"/>
      <c r="H4" s="171"/>
      <c r="I4" s="171"/>
      <c r="J4" s="173"/>
      <c r="K4" s="173"/>
      <c r="L4" s="173"/>
      <c r="M4" s="173"/>
      <c r="N4" s="173"/>
      <c r="O4" s="173"/>
      <c r="P4" s="174"/>
      <c r="Q4" s="174"/>
      <c r="R4" s="174"/>
      <c r="S4" s="174"/>
      <c r="T4" s="174"/>
      <c r="U4" s="174"/>
      <c r="V4" s="174"/>
      <c r="W4" s="174"/>
      <c r="X4" s="174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80"/>
      <c r="AN4" s="177"/>
    </row>
    <row r="5" spans="1:42">
      <c r="A5" s="170"/>
      <c r="B5" s="171"/>
      <c r="C5" s="171"/>
      <c r="D5" s="172"/>
      <c r="E5" s="172"/>
      <c r="F5" s="172"/>
      <c r="G5" s="172"/>
      <c r="H5" s="171"/>
      <c r="I5" s="171"/>
      <c r="J5" s="173"/>
      <c r="K5" s="173"/>
      <c r="L5" s="173"/>
      <c r="M5" s="173"/>
      <c r="N5" s="173"/>
      <c r="O5" s="173"/>
      <c r="P5" s="174"/>
      <c r="Q5" s="174"/>
      <c r="R5" s="174"/>
      <c r="S5" s="174"/>
      <c r="T5" s="174"/>
      <c r="U5" s="174"/>
      <c r="V5" s="174"/>
      <c r="W5" s="174"/>
      <c r="X5" s="174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80"/>
      <c r="AN5" s="177"/>
    </row>
    <row r="6" spans="1:42">
      <c r="A6" s="170"/>
      <c r="B6" s="171"/>
      <c r="C6" s="171"/>
      <c r="D6" s="172"/>
      <c r="E6" s="172"/>
      <c r="F6" s="172"/>
      <c r="G6" s="172"/>
      <c r="H6" s="171"/>
      <c r="I6" s="171"/>
      <c r="J6" s="173"/>
      <c r="K6" s="173"/>
      <c r="L6" s="173"/>
      <c r="M6" s="173"/>
      <c r="N6" s="173"/>
      <c r="O6" s="173"/>
      <c r="P6" s="174"/>
      <c r="Q6" s="174"/>
      <c r="R6" s="174"/>
      <c r="S6" s="174"/>
      <c r="T6" s="174"/>
      <c r="U6" s="174"/>
      <c r="V6" s="174"/>
      <c r="W6" s="174"/>
      <c r="X6" s="174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80"/>
      <c r="AN6" s="177"/>
    </row>
    <row r="7" spans="1:42">
      <c r="A7" s="170"/>
      <c r="B7" s="171"/>
      <c r="C7" s="171"/>
      <c r="D7" s="172"/>
      <c r="E7" s="172"/>
      <c r="F7" s="172"/>
      <c r="G7" s="172"/>
      <c r="H7" s="171"/>
      <c r="I7" s="171"/>
      <c r="J7" s="173"/>
      <c r="K7" s="173"/>
      <c r="L7" s="173"/>
      <c r="M7" s="173"/>
      <c r="N7" s="173"/>
      <c r="O7" s="173"/>
      <c r="P7" s="174"/>
      <c r="Q7" s="174"/>
      <c r="R7" s="174"/>
      <c r="S7" s="174"/>
      <c r="T7" s="174"/>
      <c r="U7" s="174"/>
      <c r="V7" s="174"/>
      <c r="W7" s="174"/>
      <c r="X7" s="174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80"/>
      <c r="AN7" s="177"/>
    </row>
    <row r="8" spans="1:42">
      <c r="A8" s="170"/>
      <c r="B8" s="171"/>
      <c r="C8" s="171"/>
      <c r="D8" s="172"/>
      <c r="E8" s="172"/>
      <c r="F8" s="172"/>
      <c r="G8" s="172"/>
      <c r="H8" s="171"/>
      <c r="I8" s="171"/>
      <c r="J8" s="173"/>
      <c r="K8" s="173"/>
      <c r="L8" s="173"/>
      <c r="M8" s="173"/>
      <c r="N8" s="173"/>
      <c r="O8" s="173"/>
      <c r="P8" s="174"/>
      <c r="Q8" s="174"/>
      <c r="R8" s="174"/>
      <c r="S8" s="174"/>
      <c r="T8" s="174"/>
      <c r="U8" s="174"/>
      <c r="V8" s="174"/>
      <c r="W8" s="174"/>
      <c r="X8" s="174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80"/>
      <c r="AN8" s="177"/>
    </row>
    <row r="9" spans="1:42">
      <c r="A9" s="170"/>
      <c r="B9" s="171"/>
      <c r="C9" s="171"/>
      <c r="D9" s="172"/>
      <c r="E9" s="172"/>
      <c r="F9" s="172"/>
      <c r="G9" s="172"/>
      <c r="H9" s="171"/>
      <c r="I9" s="171"/>
      <c r="J9" s="173"/>
      <c r="K9" s="173"/>
      <c r="L9" s="173"/>
      <c r="M9" s="173"/>
      <c r="N9" s="173"/>
      <c r="O9" s="173"/>
      <c r="P9" s="174"/>
      <c r="Q9" s="174"/>
      <c r="R9" s="174"/>
      <c r="S9" s="174"/>
      <c r="T9" s="174"/>
      <c r="U9" s="174"/>
      <c r="V9" s="174"/>
      <c r="W9" s="174"/>
      <c r="X9" s="174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80"/>
      <c r="AN9" s="177"/>
      <c r="AP9" s="135"/>
    </row>
    <row r="10" spans="1:42">
      <c r="A10" s="170"/>
      <c r="B10" s="171"/>
      <c r="C10" s="171"/>
      <c r="D10" s="172"/>
      <c r="E10" s="172"/>
      <c r="F10" s="172"/>
      <c r="G10" s="172"/>
      <c r="H10" s="171"/>
      <c r="I10" s="171"/>
      <c r="J10" s="173"/>
      <c r="K10" s="173"/>
      <c r="L10" s="173"/>
      <c r="M10" s="173"/>
      <c r="N10" s="173"/>
      <c r="O10" s="173"/>
      <c r="P10" s="174"/>
      <c r="Q10" s="174"/>
      <c r="R10" s="174"/>
      <c r="S10" s="174"/>
      <c r="T10" s="174"/>
      <c r="U10" s="174"/>
      <c r="V10" s="174"/>
      <c r="W10" s="174"/>
      <c r="X10" s="174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80"/>
      <c r="AN10" s="177"/>
    </row>
    <row r="11" spans="1:42">
      <c r="A11" s="170"/>
      <c r="B11" s="171"/>
      <c r="C11" s="171"/>
      <c r="D11" s="172"/>
      <c r="E11" s="172"/>
      <c r="F11" s="172"/>
      <c r="G11" s="172"/>
      <c r="H11" s="171"/>
      <c r="I11" s="171"/>
      <c r="J11" s="173"/>
      <c r="K11" s="173"/>
      <c r="L11" s="173"/>
      <c r="M11" s="173"/>
      <c r="N11" s="173"/>
      <c r="O11" s="173"/>
      <c r="P11" s="174"/>
      <c r="Q11" s="174"/>
      <c r="R11" s="174"/>
      <c r="S11" s="174"/>
      <c r="T11" s="174"/>
      <c r="U11" s="174"/>
      <c r="V11" s="174"/>
      <c r="W11" s="174"/>
      <c r="X11" s="174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80"/>
      <c r="AN11" s="177"/>
    </row>
    <row r="12" spans="1:42">
      <c r="A12" s="170"/>
      <c r="B12" s="171"/>
      <c r="C12" s="171"/>
      <c r="D12" s="172"/>
      <c r="E12" s="172"/>
      <c r="F12" s="172"/>
      <c r="G12" s="172"/>
      <c r="H12" s="171"/>
      <c r="I12" s="171"/>
      <c r="J12" s="173"/>
      <c r="K12" s="173"/>
      <c r="L12" s="173"/>
      <c r="M12" s="173"/>
      <c r="N12" s="173"/>
      <c r="O12" s="173"/>
      <c r="P12" s="174"/>
      <c r="Q12" s="174"/>
      <c r="R12" s="174"/>
      <c r="S12" s="174"/>
      <c r="T12" s="174"/>
      <c r="U12" s="174"/>
      <c r="V12" s="174"/>
      <c r="W12" s="174"/>
      <c r="X12" s="174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80"/>
      <c r="AN12" s="177"/>
    </row>
    <row r="13" spans="1:42">
      <c r="A13" s="170"/>
      <c r="B13" s="171"/>
      <c r="C13" s="171"/>
      <c r="D13" s="172"/>
      <c r="E13" s="172"/>
      <c r="F13" s="172"/>
      <c r="G13" s="172"/>
      <c r="H13" s="171"/>
      <c r="I13" s="171"/>
      <c r="J13" s="173"/>
      <c r="K13" s="173"/>
      <c r="L13" s="173"/>
      <c r="M13" s="173"/>
      <c r="N13" s="173"/>
      <c r="O13" s="173"/>
      <c r="P13" s="174"/>
      <c r="Q13" s="174"/>
      <c r="R13" s="174"/>
      <c r="S13" s="174"/>
      <c r="T13" s="174"/>
      <c r="U13" s="174"/>
      <c r="V13" s="174"/>
      <c r="W13" s="174"/>
      <c r="X13" s="174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80"/>
      <c r="AN13" s="177"/>
    </row>
    <row r="14" spans="1:42" ht="15">
      <c r="A14" s="194" t="s">
        <v>451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</row>
    <row r="15" spans="1:42" ht="15">
      <c r="A15" s="195" t="s">
        <v>136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</row>
    <row r="16" spans="1:42" ht="15">
      <c r="A16" s="69" t="s">
        <v>452</v>
      </c>
      <c r="B16" s="70"/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146" t="s">
        <v>138</v>
      </c>
      <c r="AN16" s="147"/>
    </row>
    <row r="17" spans="1:40" ht="15">
      <c r="A17" s="74" t="s">
        <v>453</v>
      </c>
      <c r="B17" s="75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148" t="s">
        <v>138</v>
      </c>
      <c r="AN17" s="149"/>
    </row>
    <row r="18" spans="1:40" ht="15">
      <c r="A18" s="74" t="s">
        <v>454</v>
      </c>
      <c r="B18" s="76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148" t="s">
        <v>138</v>
      </c>
      <c r="AN18" s="149"/>
    </row>
    <row r="19" spans="1:40" ht="15">
      <c r="A19" s="196" t="s">
        <v>164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</row>
    <row r="20" spans="1:40" ht="15">
      <c r="A20" s="69" t="s">
        <v>455</v>
      </c>
      <c r="B20" s="70"/>
      <c r="C20" s="70"/>
      <c r="D20" s="71"/>
      <c r="E20" s="71"/>
      <c r="F20" s="70"/>
      <c r="G20" s="70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146" t="s">
        <v>138</v>
      </c>
      <c r="AN20" s="147"/>
    </row>
    <row r="21" spans="1:40" ht="15">
      <c r="A21" s="74" t="s">
        <v>456</v>
      </c>
      <c r="B21" s="75"/>
      <c r="C21" s="75"/>
      <c r="D21" s="76"/>
      <c r="E21" s="76"/>
      <c r="F21" s="75"/>
      <c r="G21" s="75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148" t="s">
        <v>138</v>
      </c>
      <c r="AN21" s="149"/>
    </row>
    <row r="22" spans="1:40" ht="15">
      <c r="A22" s="74" t="s">
        <v>457</v>
      </c>
      <c r="B22" s="75"/>
      <c r="C22" s="75"/>
      <c r="D22" s="76"/>
      <c r="E22" s="76"/>
      <c r="F22" s="75"/>
      <c r="G22" s="75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148" t="s">
        <v>138</v>
      </c>
      <c r="AN22" s="149"/>
    </row>
    <row r="23" spans="1:40" ht="15">
      <c r="A23" s="197" t="s">
        <v>176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</row>
    <row r="24" spans="1:40" ht="15">
      <c r="A24" s="69" t="s">
        <v>458</v>
      </c>
      <c r="B24" s="70"/>
      <c r="C24" s="70"/>
      <c r="D24" s="71"/>
      <c r="E24" s="71"/>
      <c r="F24" s="70"/>
      <c r="G24" s="70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146" t="s">
        <v>138</v>
      </c>
      <c r="AN24" s="147"/>
    </row>
    <row r="25" spans="1:40" ht="15">
      <c r="A25" s="74" t="s">
        <v>459</v>
      </c>
      <c r="B25" s="75"/>
      <c r="C25" s="75"/>
      <c r="D25" s="76"/>
      <c r="E25" s="76"/>
      <c r="F25" s="75"/>
      <c r="G25" s="75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148" t="s">
        <v>138</v>
      </c>
      <c r="AN25" s="149"/>
    </row>
    <row r="26" spans="1:40" ht="15">
      <c r="A26" s="74" t="s">
        <v>460</v>
      </c>
      <c r="B26" s="75"/>
      <c r="C26" s="75"/>
      <c r="D26" s="76"/>
      <c r="E26" s="76"/>
      <c r="F26" s="75"/>
      <c r="G26" s="75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148" t="s">
        <v>138</v>
      </c>
      <c r="AN26" s="149"/>
    </row>
  </sheetData>
  <mergeCells count="45">
    <mergeCell ref="A14:AN14"/>
    <mergeCell ref="A15:AN15"/>
    <mergeCell ref="A19:AN19"/>
    <mergeCell ref="A23:AN23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  <mergeCell ref="AA2:AA13"/>
    <mergeCell ref="AB2:AB13"/>
    <mergeCell ref="AC2:AC13"/>
    <mergeCell ref="AD2:AD13"/>
    <mergeCell ref="U2:U13"/>
    <mergeCell ref="V2:V13"/>
    <mergeCell ref="W2:W13"/>
    <mergeCell ref="X2:X13"/>
    <mergeCell ref="Y2:Y13"/>
    <mergeCell ref="P2:P13"/>
    <mergeCell ref="Q2:Q13"/>
    <mergeCell ref="R2:R13"/>
    <mergeCell ref="S2:S13"/>
    <mergeCell ref="T2:T13"/>
    <mergeCell ref="A1:AN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</mergeCells>
  <pageMargins left="0.7" right="0.7" top="0.75" bottom="0.75" header="0.511811023622047" footer="0.511811023622047"/>
  <pageSetup paperSize="8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Pielęgniarstwo plan_SS</vt:lpstr>
      <vt:lpstr>matryca A</vt:lpstr>
      <vt:lpstr>matryca B</vt:lpstr>
      <vt:lpstr>matryca C</vt:lpstr>
      <vt:lpstr>matryca D</vt:lpstr>
      <vt:lpstr>matryca E</vt:lpstr>
      <vt:lpstr>'Pielęgniarstwo plan_SS'!Obszar_wydruku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Internat Medyk</dc:creator>
  <dc:description/>
  <cp:lastModifiedBy>Iwona Powaga</cp:lastModifiedBy>
  <cp:revision>1</cp:revision>
  <cp:lastPrinted>2025-03-03T09:43:24Z</cp:lastPrinted>
  <dcterms:created xsi:type="dcterms:W3CDTF">2019-09-10T19:54:27Z</dcterms:created>
  <dcterms:modified xsi:type="dcterms:W3CDTF">2025-03-10T07:01:17Z</dcterms:modified>
  <dc:language>pl-PL</dc:language>
</cp:coreProperties>
</file>