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robel\Desktop\WNoZ_Programy_plany\"/>
    </mc:Choice>
  </mc:AlternateContent>
  <xr:revisionPtr revIDLastSave="0" documentId="8_{E29428A5-AB88-480A-BFC0-3DD71AA0D9DC}" xr6:coauthVersionLast="36" xr6:coauthVersionMax="36" xr10:uidLastSave="{00000000-0000-0000-0000-000000000000}"/>
  <bookViews>
    <workbookView xWindow="0" yWindow="0" windowWidth="27975" windowHeight="11925" tabRatio="804" xr2:uid="{00000000-000D-0000-FFFF-FFFF00000000}"/>
  </bookViews>
  <sheets>
    <sheet name="Pielęgniarstwo MGR plan SS=SN" sheetId="1" r:id="rId1"/>
    <sheet name="Kompet. społeczne" sheetId="2" r:id="rId2"/>
    <sheet name="Zaawans. praktyka pielęgn." sheetId="3" r:id="rId3"/>
    <sheet name="Społeczne i humanistyczne" sheetId="4" r:id="rId4"/>
    <sheet name="Badania i rozwój pielęgniarstwa" sheetId="5" r:id="rId5"/>
    <sheet name="Moduł uzup. do wyboru" sheetId="6" r:id="rId6"/>
    <sheet name="Moduł uzup. obowiązkowy" sheetId="7" r:id="rId7"/>
  </sheets>
  <definedNames>
    <definedName name="_GoBack" localSheetId="5">'Moduł uzup. do wyboru'!$B$30</definedName>
    <definedName name="_xlnm.Print_Area" localSheetId="1">'Kompet. społeczne'!$A$1:$BA$42</definedName>
    <definedName name="_xlnm.Print_Area" localSheetId="3">'Społeczne i humanistyczne'!$A$1:$N$55</definedName>
    <definedName name="_xlnm.Print_Area" localSheetId="2">'Zaawans. praktyka pielęgn.'!$A$1:$U$119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8" i="1"/>
  <c r="F10" i="1"/>
  <c r="F11" i="1"/>
  <c r="F12" i="1"/>
  <c r="F13" i="1"/>
  <c r="F8" i="1"/>
  <c r="F9" i="1"/>
  <c r="I43" i="1"/>
  <c r="X58" i="1"/>
  <c r="T58" i="1"/>
  <c r="S58" i="1"/>
  <c r="T36" i="1"/>
  <c r="V58" i="1"/>
  <c r="Q43" i="1"/>
  <c r="Q58" i="1" s="1"/>
  <c r="Y58" i="1"/>
  <c r="W58" i="1"/>
  <c r="U58" i="1"/>
  <c r="R58" i="1"/>
  <c r="P58" i="1"/>
  <c r="O58" i="1"/>
  <c r="N58" i="1"/>
  <c r="M58" i="1"/>
  <c r="L58" i="1"/>
  <c r="K58" i="1"/>
  <c r="J58" i="1"/>
  <c r="AC36" i="1"/>
  <c r="AB36" i="1"/>
  <c r="AA36" i="1"/>
  <c r="Z36" i="1"/>
  <c r="J14" i="1"/>
  <c r="R14" i="1"/>
  <c r="K7" i="1"/>
  <c r="L7" i="1"/>
  <c r="M7" i="1"/>
  <c r="J7" i="1"/>
  <c r="E9" i="1" l="1"/>
  <c r="F41" i="1"/>
  <c r="AD57" i="1" l="1"/>
  <c r="I57" i="1"/>
  <c r="H57" i="1"/>
  <c r="G57" i="1"/>
  <c r="F57" i="1"/>
  <c r="AD56" i="1"/>
  <c r="I56" i="1"/>
  <c r="H56" i="1"/>
  <c r="G56" i="1"/>
  <c r="F56" i="1"/>
  <c r="AD55" i="1"/>
  <c r="I55" i="1"/>
  <c r="H55" i="1"/>
  <c r="G55" i="1"/>
  <c r="F55" i="1"/>
  <c r="AI54" i="1"/>
  <c r="AH54" i="1"/>
  <c r="AG54" i="1"/>
  <c r="AF54" i="1"/>
  <c r="AE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D53" i="1"/>
  <c r="I53" i="1"/>
  <c r="H53" i="1"/>
  <c r="G53" i="1"/>
  <c r="F53" i="1"/>
  <c r="AD52" i="1"/>
  <c r="I52" i="1"/>
  <c r="I50" i="1" s="1"/>
  <c r="H52" i="1"/>
  <c r="G52" i="1"/>
  <c r="F52" i="1"/>
  <c r="AD51" i="1"/>
  <c r="I51" i="1"/>
  <c r="H51" i="1"/>
  <c r="G51" i="1"/>
  <c r="F51" i="1"/>
  <c r="AI50" i="1"/>
  <c r="AH50" i="1"/>
  <c r="AG50" i="1"/>
  <c r="AF50" i="1"/>
  <c r="AE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AD49" i="1"/>
  <c r="I49" i="1"/>
  <c r="H49" i="1"/>
  <c r="G49" i="1"/>
  <c r="F49" i="1"/>
  <c r="AD48" i="1"/>
  <c r="I48" i="1"/>
  <c r="H48" i="1"/>
  <c r="G48" i="1"/>
  <c r="F48" i="1"/>
  <c r="AD47" i="1"/>
  <c r="I47" i="1"/>
  <c r="H47" i="1"/>
  <c r="G47" i="1"/>
  <c r="F47" i="1"/>
  <c r="AD46" i="1"/>
  <c r="I46" i="1"/>
  <c r="H46" i="1"/>
  <c r="G46" i="1"/>
  <c r="F46" i="1"/>
  <c r="AD45" i="1"/>
  <c r="I45" i="1"/>
  <c r="H45" i="1"/>
  <c r="G45" i="1"/>
  <c r="F45" i="1"/>
  <c r="AD44" i="1"/>
  <c r="I44" i="1"/>
  <c r="H44" i="1"/>
  <c r="G44" i="1"/>
  <c r="F44" i="1"/>
  <c r="AI43" i="1"/>
  <c r="AH43" i="1"/>
  <c r="AG43" i="1"/>
  <c r="AF43" i="1"/>
  <c r="AE43" i="1"/>
  <c r="AC43" i="1"/>
  <c r="AB43" i="1"/>
  <c r="AA43" i="1"/>
  <c r="Z43" i="1"/>
  <c r="Y43" i="1"/>
  <c r="X43" i="1"/>
  <c r="W43" i="1"/>
  <c r="V43" i="1"/>
  <c r="U43" i="1"/>
  <c r="T43" i="1"/>
  <c r="S43" i="1"/>
  <c r="R43" i="1"/>
  <c r="P43" i="1"/>
  <c r="O43" i="1"/>
  <c r="N43" i="1"/>
  <c r="M43" i="1"/>
  <c r="L43" i="1"/>
  <c r="K43" i="1"/>
  <c r="J43" i="1"/>
  <c r="AD42" i="1"/>
  <c r="I42" i="1"/>
  <c r="H42" i="1"/>
  <c r="G42" i="1"/>
  <c r="F42" i="1"/>
  <c r="AD41" i="1"/>
  <c r="I41" i="1"/>
  <c r="H41" i="1"/>
  <c r="G41" i="1"/>
  <c r="AD40" i="1"/>
  <c r="I40" i="1"/>
  <c r="H40" i="1"/>
  <c r="G40" i="1"/>
  <c r="F40" i="1"/>
  <c r="AD39" i="1"/>
  <c r="I39" i="1"/>
  <c r="H39" i="1"/>
  <c r="G39" i="1"/>
  <c r="F39" i="1"/>
  <c r="AD38" i="1"/>
  <c r="I38" i="1"/>
  <c r="H38" i="1"/>
  <c r="G38" i="1"/>
  <c r="F38" i="1"/>
  <c r="AD37" i="1"/>
  <c r="I37" i="1"/>
  <c r="H37" i="1"/>
  <c r="G37" i="1"/>
  <c r="F37" i="1"/>
  <c r="AI36" i="1"/>
  <c r="AH36" i="1"/>
  <c r="AG36" i="1"/>
  <c r="AF36" i="1"/>
  <c r="AE36" i="1"/>
  <c r="Y36" i="1"/>
  <c r="X36" i="1"/>
  <c r="W36" i="1"/>
  <c r="V36" i="1"/>
  <c r="U36" i="1"/>
  <c r="S36" i="1"/>
  <c r="R36" i="1"/>
  <c r="Q36" i="1"/>
  <c r="P36" i="1"/>
  <c r="O36" i="1"/>
  <c r="N36" i="1"/>
  <c r="M36" i="1"/>
  <c r="L36" i="1"/>
  <c r="K36" i="1"/>
  <c r="J36" i="1"/>
  <c r="AD35" i="1"/>
  <c r="I35" i="1"/>
  <c r="H35" i="1"/>
  <c r="G35" i="1"/>
  <c r="F35" i="1"/>
  <c r="AD34" i="1"/>
  <c r="I34" i="1"/>
  <c r="H34" i="1"/>
  <c r="G34" i="1"/>
  <c r="F34" i="1"/>
  <c r="AD33" i="1"/>
  <c r="I33" i="1"/>
  <c r="H33" i="1"/>
  <c r="G33" i="1"/>
  <c r="F33" i="1"/>
  <c r="AD32" i="1"/>
  <c r="I32" i="1"/>
  <c r="H32" i="1"/>
  <c r="G32" i="1"/>
  <c r="F32" i="1"/>
  <c r="AD31" i="1"/>
  <c r="I31" i="1"/>
  <c r="H31" i="1"/>
  <c r="G31" i="1"/>
  <c r="F31" i="1"/>
  <c r="AD29" i="1"/>
  <c r="I29" i="1"/>
  <c r="H29" i="1"/>
  <c r="G29" i="1"/>
  <c r="F29" i="1"/>
  <c r="AD27" i="1"/>
  <c r="I27" i="1"/>
  <c r="H27" i="1"/>
  <c r="G27" i="1"/>
  <c r="F27" i="1"/>
  <c r="AD26" i="1"/>
  <c r="I26" i="1"/>
  <c r="H26" i="1"/>
  <c r="G26" i="1"/>
  <c r="F26" i="1"/>
  <c r="E26" i="1" s="1"/>
  <c r="AD25" i="1"/>
  <c r="I25" i="1"/>
  <c r="H25" i="1"/>
  <c r="G25" i="1"/>
  <c r="F25" i="1"/>
  <c r="AD24" i="1"/>
  <c r="I24" i="1"/>
  <c r="H24" i="1"/>
  <c r="G24" i="1"/>
  <c r="F24" i="1"/>
  <c r="AD23" i="1"/>
  <c r="I23" i="1"/>
  <c r="H23" i="1"/>
  <c r="G23" i="1"/>
  <c r="F23" i="1"/>
  <c r="AD22" i="1"/>
  <c r="I22" i="1"/>
  <c r="H22" i="1"/>
  <c r="G22" i="1"/>
  <c r="F22" i="1"/>
  <c r="AD21" i="1"/>
  <c r="I21" i="1"/>
  <c r="H21" i="1"/>
  <c r="G21" i="1"/>
  <c r="F21" i="1"/>
  <c r="AD20" i="1"/>
  <c r="I20" i="1"/>
  <c r="H20" i="1"/>
  <c r="G20" i="1"/>
  <c r="F20" i="1"/>
  <c r="AD19" i="1"/>
  <c r="I19" i="1"/>
  <c r="H19" i="1"/>
  <c r="G19" i="1"/>
  <c r="F19" i="1"/>
  <c r="AD18" i="1"/>
  <c r="I18" i="1"/>
  <c r="H18" i="1"/>
  <c r="G18" i="1"/>
  <c r="F18" i="1"/>
  <c r="E18" i="1" s="1"/>
  <c r="AD17" i="1"/>
  <c r="I17" i="1"/>
  <c r="H17" i="1"/>
  <c r="G17" i="1"/>
  <c r="F17" i="1"/>
  <c r="AD16" i="1"/>
  <c r="I16" i="1"/>
  <c r="H16" i="1"/>
  <c r="G16" i="1"/>
  <c r="F16" i="1"/>
  <c r="AI14" i="1"/>
  <c r="AH14" i="1"/>
  <c r="AG14" i="1"/>
  <c r="AF14" i="1"/>
  <c r="AE14" i="1"/>
  <c r="AC14" i="1"/>
  <c r="AB14" i="1"/>
  <c r="AA14" i="1"/>
  <c r="Z14" i="1"/>
  <c r="Y14" i="1"/>
  <c r="X14" i="1"/>
  <c r="W14" i="1"/>
  <c r="V14" i="1"/>
  <c r="U14" i="1"/>
  <c r="T14" i="1"/>
  <c r="S14" i="1"/>
  <c r="Q14" i="1"/>
  <c r="P14" i="1"/>
  <c r="O14" i="1"/>
  <c r="N14" i="1"/>
  <c r="M14" i="1"/>
  <c r="L14" i="1"/>
  <c r="K14" i="1"/>
  <c r="AD13" i="1"/>
  <c r="I13" i="1"/>
  <c r="H13" i="1"/>
  <c r="AD12" i="1"/>
  <c r="I12" i="1"/>
  <c r="H12" i="1"/>
  <c r="E12" i="1" s="1"/>
  <c r="AD11" i="1"/>
  <c r="I11" i="1"/>
  <c r="H11" i="1"/>
  <c r="AD10" i="1"/>
  <c r="I10" i="1"/>
  <c r="H10" i="1"/>
  <c r="AD9" i="1"/>
  <c r="I9" i="1"/>
  <c r="H9" i="1"/>
  <c r="AD8" i="1"/>
  <c r="I8" i="1"/>
  <c r="H8" i="1"/>
  <c r="AI7" i="1"/>
  <c r="AH7" i="1"/>
  <c r="AG7" i="1"/>
  <c r="AF7" i="1"/>
  <c r="AE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AF58" i="1" l="1"/>
  <c r="AG58" i="1"/>
  <c r="E51" i="1"/>
  <c r="E55" i="1"/>
  <c r="E54" i="1" s="1"/>
  <c r="G14" i="1"/>
  <c r="AD50" i="1"/>
  <c r="E41" i="1"/>
  <c r="E56" i="1"/>
  <c r="G43" i="1"/>
  <c r="H43" i="1"/>
  <c r="E49" i="1"/>
  <c r="G50" i="1"/>
  <c r="G54" i="1"/>
  <c r="AD54" i="1"/>
  <c r="E31" i="1"/>
  <c r="E42" i="1"/>
  <c r="E46" i="1"/>
  <c r="E53" i="1"/>
  <c r="E57" i="1"/>
  <c r="E17" i="1"/>
  <c r="E22" i="1"/>
  <c r="E25" i="1"/>
  <c r="E29" i="1"/>
  <c r="E32" i="1"/>
  <c r="E35" i="1"/>
  <c r="E21" i="1"/>
  <c r="E11" i="1"/>
  <c r="E19" i="1"/>
  <c r="E27" i="1"/>
  <c r="E45" i="1"/>
  <c r="E48" i="1"/>
  <c r="AC58" i="1"/>
  <c r="AD36" i="1"/>
  <c r="H36" i="1"/>
  <c r="E39" i="1"/>
  <c r="Z58" i="1"/>
  <c r="AI58" i="1"/>
  <c r="E38" i="1"/>
  <c r="AA58" i="1"/>
  <c r="AB58" i="1"/>
  <c r="I14" i="1"/>
  <c r="H7" i="1"/>
  <c r="E13" i="1"/>
  <c r="E16" i="1"/>
  <c r="AD14" i="1"/>
  <c r="E24" i="1"/>
  <c r="I36" i="1"/>
  <c r="AD43" i="1"/>
  <c r="AE58" i="1"/>
  <c r="E10" i="1"/>
  <c r="I7" i="1"/>
  <c r="H14" i="1"/>
  <c r="E34" i="1"/>
  <c r="G36" i="1"/>
  <c r="H50" i="1"/>
  <c r="I54" i="1"/>
  <c r="E23" i="1"/>
  <c r="E33" i="1"/>
  <c r="E37" i="1"/>
  <c r="E40" i="1"/>
  <c r="F50" i="1"/>
  <c r="E52" i="1"/>
  <c r="E50" i="1" s="1"/>
  <c r="AH58" i="1"/>
  <c r="E20" i="1"/>
  <c r="AD7" i="1"/>
  <c r="F7" i="1"/>
  <c r="G7" i="1"/>
  <c r="F54" i="1"/>
  <c r="F36" i="1"/>
  <c r="E44" i="1"/>
  <c r="H54" i="1"/>
  <c r="E8" i="1"/>
  <c r="F43" i="1"/>
  <c r="E47" i="1"/>
  <c r="F14" i="1"/>
  <c r="E7" i="1" l="1"/>
  <c r="E58" i="1" s="1"/>
  <c r="G58" i="1"/>
  <c r="AD58" i="1"/>
  <c r="E14" i="1"/>
  <c r="E36" i="1"/>
  <c r="I58" i="1"/>
  <c r="F58" i="1"/>
  <c r="H58" i="1"/>
  <c r="E43" i="1"/>
</calcChain>
</file>

<file path=xl/sharedStrings.xml><?xml version="1.0" encoding="utf-8"?>
<sst xmlns="http://schemas.openxmlformats.org/spreadsheetml/2006/main" count="1194" uniqueCount="627">
  <si>
    <t>Lp.</t>
  </si>
  <si>
    <t>Moduł / Grupa przedmiotów / Przedmiot</t>
  </si>
  <si>
    <t>Rygor: Egzamin / zal. z oceną</t>
  </si>
  <si>
    <t>Ogółem godzin kontakt.</t>
  </si>
  <si>
    <t>Wykłady</t>
  </si>
  <si>
    <t>Ćwiczenia</t>
  </si>
  <si>
    <t>Seminaria</t>
  </si>
  <si>
    <t>Praktyki zawodowe</t>
  </si>
  <si>
    <t>ROK I</t>
  </si>
  <si>
    <t>ROK II</t>
  </si>
  <si>
    <t>ECTS rozkład</t>
  </si>
  <si>
    <t>Punktów ECTS ogółem</t>
  </si>
  <si>
    <t>ECTS wskaźniki</t>
  </si>
  <si>
    <t>Semestr 1.</t>
  </si>
  <si>
    <t>Semestr 2.</t>
  </si>
  <si>
    <t>Semestr 3.</t>
  </si>
  <si>
    <t>Semestr 4.</t>
  </si>
  <si>
    <t>sem.1</t>
  </si>
  <si>
    <t>sem.2</t>
  </si>
  <si>
    <t>sem.3</t>
  </si>
  <si>
    <t>sem.4</t>
  </si>
  <si>
    <t>Zajęcia z bezpośrednim udziałem (kontaktowe)</t>
  </si>
  <si>
    <t>Punkty ECTS za zaj. kształt. umiejętności praktyczne</t>
  </si>
  <si>
    <t>Zajęcia z dziedziny nauk humanistycznych i społecznych</t>
  </si>
  <si>
    <t>Zajęcia do wyboru</t>
  </si>
  <si>
    <t>W</t>
  </si>
  <si>
    <t>Ćw.</t>
  </si>
  <si>
    <t>Sem.</t>
  </si>
  <si>
    <t>PZ</t>
  </si>
  <si>
    <t>A.</t>
  </si>
  <si>
    <t>Nauki społeczne i humanistyczne</t>
  </si>
  <si>
    <t>Dydaktyka medyczna</t>
  </si>
  <si>
    <t>Zo/2</t>
  </si>
  <si>
    <t xml:space="preserve">Zarządzanie w pielęgniarstwie </t>
  </si>
  <si>
    <t>E/1</t>
  </si>
  <si>
    <t>Psychologia zdrowia</t>
  </si>
  <si>
    <t>Prawo w praktyce pielęgniarskiej</t>
  </si>
  <si>
    <t>E/2</t>
  </si>
  <si>
    <t>Multicultural nursing (Pielęgniarstwo wielokulturowe - w j. angielskim)</t>
  </si>
  <si>
    <t>Zo/3</t>
  </si>
  <si>
    <t>Język angielski</t>
  </si>
  <si>
    <t>Zo/1,2 E/3</t>
  </si>
  <si>
    <t>B.</t>
  </si>
  <si>
    <t>Zaawansowana praktyka pielęgniarska</t>
  </si>
  <si>
    <t>B1. Opieka i edukacja terapeutyczna w chorobach przewlekłych</t>
  </si>
  <si>
    <t>Niewydolność oddechowa</t>
  </si>
  <si>
    <t>Leczenie nerkozastępcze</t>
  </si>
  <si>
    <t xml:space="preserve">Cukrzyca </t>
  </si>
  <si>
    <t>Zo/1</t>
  </si>
  <si>
    <t xml:space="preserve">Choroba nowotworowa </t>
  </si>
  <si>
    <t>Rany przewlekłe i przetoki</t>
  </si>
  <si>
    <t>Ból</t>
  </si>
  <si>
    <t>Leczenie żywieniowe</t>
  </si>
  <si>
    <t>Zaburzenia układu nerwowego</t>
  </si>
  <si>
    <t>Zaburzenia zdrowia psychicznego</t>
  </si>
  <si>
    <t>Niewydolność krążenia i zaburzenia rytmu</t>
  </si>
  <si>
    <t>E/3</t>
  </si>
  <si>
    <t>Nadciśnienie tętnicze</t>
  </si>
  <si>
    <t>Tlenoterapia ciągła i wentylacja mechaniczna</t>
  </si>
  <si>
    <t xml:space="preserve">B2. Koordynowana opieka zdrowotna </t>
  </si>
  <si>
    <t xml:space="preserve">Koordynowana opieka zdrowotna </t>
  </si>
  <si>
    <t>B3. Pozostała zaawansowana praktyka pielęgniarska</t>
  </si>
  <si>
    <t>Endoskopia</t>
  </si>
  <si>
    <t>Pielęgniarstwo epidemiologiczne</t>
  </si>
  <si>
    <t>Poradnictwo w pielęgniarstwie</t>
  </si>
  <si>
    <t>Promocja zdrowia i świadczenia profilaktyczne</t>
  </si>
  <si>
    <t>Farmakologia i ordynowanie produktów leczniczych</t>
  </si>
  <si>
    <t>C.</t>
  </si>
  <si>
    <t>Badania naukowe i rozwój pielęgniarstwa</t>
  </si>
  <si>
    <t>Badania naukowe w pielęgniarstwie</t>
  </si>
  <si>
    <t>Informacja naukowa</t>
  </si>
  <si>
    <t>Praktyka pielęgniarska oparta na dowodach naukowych</t>
  </si>
  <si>
    <t>Statystyka medyczna</t>
  </si>
  <si>
    <t>Pielęgniarstwo w perspektywie międzynarodowej</t>
  </si>
  <si>
    <t>Zo/4</t>
  </si>
  <si>
    <t>Seminarium dyplomowe i egzamin dyplomowy</t>
  </si>
  <si>
    <t>Zo/3,4</t>
  </si>
  <si>
    <t>D.</t>
  </si>
  <si>
    <t>Edukacja terapeutyczna w wybranych chorobach przewlekłych</t>
  </si>
  <si>
    <t>Opieka onkologiczna</t>
  </si>
  <si>
    <t>Podstawowa opieka zdrowotna</t>
  </si>
  <si>
    <t>Wentylacja mechaniczna długoterminowa w opiece stacjonarnej i domowej</t>
  </si>
  <si>
    <t>Pracownia endoskopowa</t>
  </si>
  <si>
    <t>E.</t>
  </si>
  <si>
    <t>Moduł uzupełniający do wyboru</t>
  </si>
  <si>
    <t>[do wyboru]</t>
  </si>
  <si>
    <t>Prawo medyczne / ICNP</t>
  </si>
  <si>
    <t>Alergologia i pielęgniarstwo alergologiczne / Pielęgniarstwo operacyjne</t>
  </si>
  <si>
    <t>Transplantologia i pielęgniarstwo transplantologiczne /  Ordynowanie leków i wystawianie recept (obowiązkowo osoby będące absolwentami studiów pierwszego stopnia, które rozpoczęły kształcenie przed rokiem akademickim 2016/2017 i nie ukończyły kursu specjalistycznego, o którym mowa w art. 15a ust. 2 ustawy z dnia 15 lipca 2011 r. o zawodach pielęgniarki i położnej)</t>
  </si>
  <si>
    <r>
      <rPr>
        <b/>
        <sz val="10"/>
        <color rgb="FF0070C0"/>
        <rFont val="Times New Roman"/>
        <family val="1"/>
        <charset val="238"/>
      </rPr>
      <t>F</t>
    </r>
    <r>
      <rPr>
        <b/>
        <sz val="14"/>
        <color rgb="FFFFFFFF"/>
        <rFont val="Times New Roman"/>
        <family val="1"/>
        <charset val="238"/>
      </rPr>
      <t>F.</t>
    </r>
  </si>
  <si>
    <t>Moduł  uzupełniajacy obowiązkowy</t>
  </si>
  <si>
    <t>Standardy opieki pielęgniarskiej nad dzieckiem przewlekle chorym</t>
  </si>
  <si>
    <t>E/4</t>
  </si>
  <si>
    <t xml:space="preserve">Standardy opieki pielęgniarskiej w onkologii </t>
  </si>
  <si>
    <t xml:space="preserve">Standardy opieki pielęgniarskiej w  inwazyjnym leczeniu chorób serca </t>
  </si>
  <si>
    <t>RAZEM:</t>
  </si>
  <si>
    <t xml:space="preserve"> </t>
  </si>
  <si>
    <t>MACIERZ EFEKTÓW UCZENIA</t>
  </si>
  <si>
    <t>EFEKTY UCZENIA – OPIS</t>
  </si>
  <si>
    <t>PRZEDMIOTY / MODUŁY UCZENIA</t>
  </si>
  <si>
    <t>Symbol kierunkowych efektów</t>
  </si>
  <si>
    <t>KOMPETENCJE SPOŁECZNE</t>
  </si>
  <si>
    <t xml:space="preserve">Zarządzanie w pielęgniarstwie  </t>
  </si>
  <si>
    <t>Pielęgniarstwo wielokulturowe</t>
  </si>
  <si>
    <t>Koordynowana opieka zdrowotna</t>
  </si>
  <si>
    <t>Cukrzyca</t>
  </si>
  <si>
    <t xml:space="preserve">Niewydolność krążenia i zaburzenia rytmu </t>
  </si>
  <si>
    <t xml:space="preserve"> Niewydolność oddechowa</t>
  </si>
  <si>
    <t>Choroba nowotworowa</t>
  </si>
  <si>
    <t>Seminarium dyplomowe</t>
  </si>
  <si>
    <t xml:space="preserve">Prawo medyczne  </t>
  </si>
  <si>
    <t>ICNP</t>
  </si>
  <si>
    <t>Alergologia i pielęgniarstwo alergologiczne</t>
  </si>
  <si>
    <t xml:space="preserve">Pielęgniarstwo operacyjne   </t>
  </si>
  <si>
    <t>Transplantologia i pielęgniarstwo transplantologiczne</t>
  </si>
  <si>
    <t>Ordynowanie leków i wystawianie recept</t>
  </si>
  <si>
    <t>K.1</t>
  </si>
  <si>
    <t>dokonywania krytycznej oceny działań własnych i działań współpracowników z poszanowaniem różnic światopoglądowych i kulturowych</t>
  </si>
  <si>
    <t>I</t>
  </si>
  <si>
    <t>K.2</t>
  </si>
  <si>
    <t>formułowania opinii dotyczących różnych aspektów działalności zawodowej i zasięgania porad ekspertów w przypadku trudności z samodzielnym rozwiązaniem problemu</t>
  </si>
  <si>
    <t>K.3</t>
  </si>
  <si>
    <t>okazywania dbałości o prestiż związany z wykonywaniem zawodu pielęgniarki i solidarność zawodową</t>
  </si>
  <si>
    <t>K.4</t>
  </si>
  <si>
    <t>rozwiązywania złożonych problemów etycznych związanych z wykonywaniem zawodu pielęgniarki i wskazywania priorytetów w realizacji określonych zadań</t>
  </si>
  <si>
    <t>K.5</t>
  </si>
  <si>
    <t>ponoszenia odpowiedzialności za realizowane świadczenia zdrowotne</t>
  </si>
  <si>
    <t>K.6</t>
  </si>
  <si>
    <t>wykazywania profesjonalnego podejścia do strategii marketingowych przemysłu 
farmaceutycznego i reklamy jego produktów</t>
  </si>
  <si>
    <t>K.7</t>
  </si>
  <si>
    <t>przestrzega praw autorskich i praw podmiotu badań</t>
  </si>
  <si>
    <t>K.8</t>
  </si>
  <si>
    <t>przestrzega zasad etyki zawodowej w relacji z pacjentem i zespołem terapeutycznym oraz w pracy badawczej</t>
  </si>
  <si>
    <t>B. ZAAWANSOWANA PRAKTYKA PIELĘGNIARSKA</t>
  </si>
  <si>
    <t xml:space="preserve">Cukrzyca  </t>
  </si>
  <si>
    <t>W zakresie wiedzy absolwent zna i rozumie</t>
  </si>
  <si>
    <t>B.W1</t>
  </si>
  <si>
    <t>mechanizmy działania produktów leczniczych oraz ich przemiany w ustroju zależne od wieku i problemów zdrowotnych</t>
  </si>
  <si>
    <t>B.W2</t>
  </si>
  <si>
    <t>regulacje prawne związane z refundacją leków, wyrobów medycznych i środków spożywczych specjalnego przeznaczenia żywieniowego</t>
  </si>
  <si>
    <t>B.W3</t>
  </si>
  <si>
    <t>zasady ordynowania produktów leczniczych zawierających określone substancje czynne, z wyłączeniem leków zawierających substancje bardzo silnie działające, środki odurzające i substancje psychotropowe, oraz określonych wyrobów medycznych, w tym wystawiania na nie recept lub zleceń</t>
  </si>
  <si>
    <t>B.W4</t>
  </si>
  <si>
    <t xml:space="preserve">objawy i skutki uboczne działania leków zawierających określone substancje czynne; </t>
  </si>
  <si>
    <t>B.W5</t>
  </si>
  <si>
    <t xml:space="preserve">założenia organizacji i nadzoru epidemiologicznego w zakładach opieki zdrowotnej; </t>
  </si>
  <si>
    <t>B.W6</t>
  </si>
  <si>
    <t>uwarunkowania występowania, kontroli i profilaktyki zakażeń szpitalnych w różnych oddziałach szpitalnych, z uwzględnieniem czynników etologicznych, w tym patogenów alarmowych</t>
  </si>
  <si>
    <t>B.W7</t>
  </si>
  <si>
    <t>zasady planowania, opracowania, wdrażania i nadzorowania działań zapobiegawczych oraz przeciwepidemicznych</t>
  </si>
  <si>
    <t>B.W8</t>
  </si>
  <si>
    <t>organizację i funkcjonowanie pracowni endoskopowej oraz zasady wykonywania procedur endoskopowych</t>
  </si>
  <si>
    <t>B.W9</t>
  </si>
  <si>
    <t xml:space="preserve">diagnostyczne i terapeutyczne możliwości endoskopii w zakresie przewodu 
pokarmowego, dróg oddechowych, urologii, ginekologii, laryngologii, anestezjologii  i ortopedii </t>
  </si>
  <si>
    <t>B.W10</t>
  </si>
  <si>
    <t>zasady prowadzenia dokumentacji medycznej obowiązujące w pracowni  endoskopowej</t>
  </si>
  <si>
    <t>B.W11</t>
  </si>
  <si>
    <t xml:space="preserve">założenia teoretyczne poradnictwa w pracy pielęgniarki bazujące na regulacjach prawnych i transteoretycznym modelu zmiany (Prochaska i DiClemente); </t>
  </si>
  <si>
    <t>B. W12</t>
  </si>
  <si>
    <t>predyktory funkcjonowania człowieka zdrowego i chorego, z uwzględnieniem choroby przewlekłej</t>
  </si>
  <si>
    <t>B. W13</t>
  </si>
  <si>
    <t xml:space="preserve"> metody oceny stanu zdrowia pacjenta w poradnictwie pielęgniarskim</t>
  </si>
  <si>
    <t>B. W14</t>
  </si>
  <si>
    <t>zasady postępowania terapeutycznego w przypadku najczęstszych problemów zdrowotnych</t>
  </si>
  <si>
    <t>B.W.15</t>
  </si>
  <si>
    <t xml:space="preserve"> zasady doboru badań diagnostycznych i interpretacji ich wyników w zakresie posiadanych uprawnień zawodowych</t>
  </si>
  <si>
    <t>B. W16</t>
  </si>
  <si>
    <t xml:space="preserve"> modele opieki koordynowanej funkcjonujące w Rzeczypospolitej Polskiej i wybranych państwach; </t>
  </si>
  <si>
    <t>B. W17</t>
  </si>
  <si>
    <t>regulacje prawne w zakresie koordynacji opieki zdrowotnej nad świadczeniobiorcą w systemie ochrony zdrowia</t>
  </si>
  <si>
    <t>B. W18</t>
  </si>
  <si>
    <t xml:space="preserve">zasady koordynowania programów zdrowotnych oraz procesu organizacji i udzielania świadczeń zdrowotnych w różnych obszarach systemu ochrony zdrowia </t>
  </si>
  <si>
    <t>B. W19</t>
  </si>
  <si>
    <t>zasady funkcjonowania zespołów interdyscyplinarnych w opiece zdrowotnej</t>
  </si>
  <si>
    <t>B. W20</t>
  </si>
  <si>
    <r>
      <rPr>
        <sz val="12"/>
        <rFont val="Times New Roman"/>
        <family val="1"/>
        <charset val="238"/>
      </rPr>
      <t>założenia i zasady opracowywania standardów postępowania pielęgniarskiego z uwzględnieniem praktyki opartej na dowodach naukowych w medycynie (</t>
    </r>
    <r>
      <rPr>
        <i/>
        <sz val="12"/>
        <rFont val="Times New Roman"/>
        <family val="1"/>
        <charset val="238"/>
      </rPr>
      <t>evidence based medicine</t>
    </r>
    <r>
      <rPr>
        <sz val="12"/>
        <rFont val="Times New Roman"/>
        <family val="1"/>
        <charset val="238"/>
      </rPr>
      <t>) i w pielęgniarstwie (</t>
    </r>
    <r>
      <rPr>
        <i/>
        <sz val="12"/>
        <rFont val="Times New Roman"/>
        <family val="1"/>
        <charset val="238"/>
      </rPr>
      <t>evidence based nursing practice</t>
    </r>
    <r>
      <rPr>
        <sz val="12"/>
        <rFont val="Times New Roman"/>
        <family val="1"/>
        <charset val="238"/>
      </rPr>
      <t>)</t>
    </r>
  </si>
  <si>
    <t>B. W21</t>
  </si>
  <si>
    <t>założenia i zasady tworzenia oraz ewaluacji programów zdrowotnych oraz metody edukacji terapeutycznej</t>
  </si>
  <si>
    <t>B.W22</t>
  </si>
  <si>
    <t xml:space="preserve"> zakres profilaktyki i prewencji chorób zakaźnych, chorób społecznych i chorób cywilizacyjnych</t>
  </si>
  <si>
    <t>B.W23</t>
  </si>
  <si>
    <t>. procedurę i zakres bilansu zdrowia dziecka i osoby dorosłej</t>
  </si>
  <si>
    <t>B.W24</t>
  </si>
  <si>
    <t xml:space="preserve"> badania profilaktyczne oraz programy profilaktyczne finansowane ze środków publicznych przez Narodowy Fundusz Zdrowia</t>
  </si>
  <si>
    <t>B.W25</t>
  </si>
  <si>
    <t xml:space="preserve">zasady postępowania diagnostyczno-terapeutycznego i opieki nad pacjentami z nadciśnieniem tętniczym, zaburzeniami rytmu serca, przewlekłą niewydolnością krążenia oraz nowoczesne technologie wykorzystywane w terapii i monitorowaniu pacjentów z chorobami układu krążenia </t>
  </si>
  <si>
    <t>B.W26</t>
  </si>
  <si>
    <t>patomechanizm, objawy, diagnostykę i postępowanie pielęgniarskie w przewlekłej niewydolności oddechowej</t>
  </si>
  <si>
    <t>B.W27</t>
  </si>
  <si>
    <t>technikę badania spirometrycznego</t>
  </si>
  <si>
    <t>B.W28</t>
  </si>
  <si>
    <r>
      <rPr>
        <sz val="12"/>
        <rFont val="Times New Roman"/>
        <family val="1"/>
        <charset val="238"/>
      </rPr>
      <t xml:space="preserve"> standardy specjalistycznej opieki pielęgniarskiej nad pacjentem w przebiegu leczenia nerkozastępczego w technikach przerywanych i technikach ciągłych (</t>
    </r>
    <r>
      <rPr>
        <i/>
        <sz val="12"/>
        <rFont val="Times New Roman"/>
        <family val="1"/>
        <charset val="238"/>
      </rPr>
      <t>Continuous Renal Replacement Therapy</t>
    </r>
    <r>
      <rPr>
        <sz val="12"/>
        <rFont val="Times New Roman"/>
        <family val="1"/>
        <charset val="238"/>
      </rPr>
      <t>, CRRT)</t>
    </r>
  </si>
  <si>
    <t>B.W29</t>
  </si>
  <si>
    <t>zasady funkcjonowania stacji dializ i leczenia nerkozastępczego (ciągła ambulatoryjna 
dializa otrzewnowa CADO, ambulatoryjna dializa otrzewnowa ADO, hemodializa, hiperalimentacja)</t>
  </si>
  <si>
    <t>B.W30</t>
  </si>
  <si>
    <t>przyczyny i zasady postępowania diagnostyczno-terapeutycznego oraz opieki nad pacjentami z niewydolnością narządową</t>
  </si>
  <si>
    <t>B.W31</t>
  </si>
  <si>
    <t xml:space="preserve"> zasady opieki nad pacjentem przed i po przeszczepieniu narządów</t>
  </si>
  <si>
    <t>B.W32</t>
  </si>
  <si>
    <t>zasady i metody prowadzenia edukacji terapeutycznej pacjenta, jego rodziny i opiekuna w zakresie samoobserwacji i samopielęgnacji w cukrzycy, astmie i przewlekłej obturacyjnej chorobie płuc</t>
  </si>
  <si>
    <t>B.W33</t>
  </si>
  <si>
    <t>patomechanizm cukrzycy, astmy i przewlekłej obturacyjnej choroby płuc oraz powikłania i zasady koordynacji działań związanych z prowadzeniem edukacji terapeutycznej</t>
  </si>
  <si>
    <t>B.W34</t>
  </si>
  <si>
    <t xml:space="preserve"> etiopatogenezę nowotworzenia, epidemiologię i profilaktykę chorób nowotworowych</t>
  </si>
  <si>
    <t>B.W35</t>
  </si>
  <si>
    <t>zasady leczenia i opieki nad pacjentem z chorobą nowotworową, w tym terapii 
spersonalizowanej</t>
  </si>
  <si>
    <t>B.W36</t>
  </si>
  <si>
    <t>zasady i sposoby pielęgnowania pacjenta po radioterapii i chemioterapii</t>
  </si>
  <si>
    <t>B.W37</t>
  </si>
  <si>
    <t>metody rozpoznawania reakcji pacjenta na chorobę i leczenie onkologiczne</t>
  </si>
  <si>
    <t>B.W38</t>
  </si>
  <si>
    <t>metody oceny ran przewlekłych i ich klasyfikację</t>
  </si>
  <si>
    <t>B. W39</t>
  </si>
  <si>
    <t>nowoczesne metody terapii i rolę hiperbarii tlenowej oraz terapii podciśnieniowej w procesie leczenia najczęściej występujących ran przewlekłych, w szczególności owrzodzeń żylnych, owrzodzeń niedokrwiennych, odleżyn, odmrożeń, zespołu stopy cukrzycowej</t>
  </si>
  <si>
    <t>B. W40</t>
  </si>
  <si>
    <t xml:space="preserve"> zasady doboru opatrunków w leczeniu ran przewlekłych</t>
  </si>
  <si>
    <t>B. W41</t>
  </si>
  <si>
    <t>zasady przygotowania pacjenta i jego rodziny w zakresie profilaktyki występowania ran oraz ich powikłań</t>
  </si>
  <si>
    <t>B.W42</t>
  </si>
  <si>
    <t>zasady oceny funkcjonowania przetoki jelitowej i moczowej oraz ich powikłań</t>
  </si>
  <si>
    <t>B.W43</t>
  </si>
  <si>
    <t>zasady przygotowania pacjenta z przetoką jelitową i moczową oraz jego rodziny do samoobserwacji i samoopieki oraz zasady doboru sprzętu stomijnego i jego refundacji</t>
  </si>
  <si>
    <t>B.W44</t>
  </si>
  <si>
    <t>metody oceny bólu w różnych sytuacjach klinicznych i farmakologiczne 
oraz niefarmakologiczne metody jego leczenia</t>
  </si>
  <si>
    <t>B.W45</t>
  </si>
  <si>
    <t xml:space="preserve">zasady współpracy z zespołem żywieniowym w planowaniu i realizacji metod, technik oraz rodzajów żywienia dojelitowego i pozajelitowego w ramach profilaktyki powikłań </t>
  </si>
  <si>
    <t>B.W46</t>
  </si>
  <si>
    <t>zasady stosowania nowoczesnych metod tlenoterapii, monitorowania stanu pacjenta leczonego tlenem i toksyczności tlenu</t>
  </si>
  <si>
    <t>B.W47</t>
  </si>
  <si>
    <t>wskazania i zasady stosowania wentylacji mechanicznej inwazyjnej i nieinwazyjnej oraz możliwe powikłania jej zastosowania</t>
  </si>
  <si>
    <t>B.W48</t>
  </si>
  <si>
    <t>wpływ choroby przewlekłej na funkcjonowanie psychofizyczne człowieka i kształtowanie więzi międzyludzkich</t>
  </si>
  <si>
    <t>B.W49</t>
  </si>
  <si>
    <t>przyczyny, objawy i przebieg depresji, zaburzeń lękowych oraz uzależnień</t>
  </si>
  <si>
    <t>B.W50</t>
  </si>
  <si>
    <t>zasady opieki pielęgniarskiej nad pacjentem z zaburzeniami psychicznymi, w tym depresją i zaburzeniami lękowymi, oraz pacjentem uzależnionym</t>
  </si>
  <si>
    <t>B.W51</t>
  </si>
  <si>
    <t xml:space="preserve">zakres pomocy i wsparcia w ramach świadczeń oferowanych osobom z problemami 
zdrowia psychicznego i ich rodzinom lub opiekunom; </t>
  </si>
  <si>
    <t>B.W52</t>
  </si>
  <si>
    <t>zasady opieki pielęgniarskiej nad pacjentem z zaburzeniami układu nerwowego, w tym 
chorobami degeneracyjnymi</t>
  </si>
  <si>
    <t>W zakresie umiejętności absolwent potrafi</t>
  </si>
  <si>
    <t>B.U1</t>
  </si>
  <si>
    <t>dobierać i przygotowywać zapis form recepturowych leków zawierających określone 
substancje czynne, na podstawie ukierunkowanej oceny stanu pacjenta</t>
  </si>
  <si>
    <t>B.U2</t>
  </si>
  <si>
    <t xml:space="preserve"> interpretować charakterystyki farmaceutyczne produktów leczniczych</t>
  </si>
  <si>
    <t>B.U3</t>
  </si>
  <si>
    <t>ordynować leki, środki spożywcze specjalnego przeznaczenia żywieniowego i wyroby medyczne oraz wystawiać na nie recepty lub zlecenia</t>
  </si>
  <si>
    <t>B.U4</t>
  </si>
  <si>
    <t>dobierać i zlecać środki spożywcze specjalnego przeznaczenia żywieniowego i wyroby medyczne w zależności od potrzeb pacjenta</t>
  </si>
  <si>
    <t>B.U5</t>
  </si>
  <si>
    <t>stosować zasady zapobiegania i zwalczania zakażeń szpitalnych oraz nadzoru epidemiologicznego w różnych zakładach opieki zdrowotnej</t>
  </si>
  <si>
    <t>B.U6</t>
  </si>
  <si>
    <t>planować i przeprowadzać edukację personelu w zakresie profilaktyki i zwalczania zakażeń i chorób zakaźnych</t>
  </si>
  <si>
    <t>B.U7</t>
  </si>
  <si>
    <t xml:space="preserve"> wykorzystywać wskaźniki jakości zarządzania opieką pielęgniarską w nadzorze 
epidemiologicznym</t>
  </si>
  <si>
    <t>B.U8</t>
  </si>
  <si>
    <t>uczyć pacjenta i jego rodzinę postępowania przed planowanym i po wykonanym 
procesie diagnostyki i terapii endoskopowej</t>
  </si>
  <si>
    <t>B.U9</t>
  </si>
  <si>
    <t>współuczestniczyć w procesie diagnostyki i terapii endoskopowej</t>
  </si>
  <si>
    <t>B.U10</t>
  </si>
  <si>
    <t>prowadzić dokumentację medyczną w pracowni endoskopowej</t>
  </si>
  <si>
    <t>B.U11</t>
  </si>
  <si>
    <t>diagnozować zagrożenia zdrowotne pacjenta z chorobą przewlekłą</t>
  </si>
  <si>
    <t>B.U12</t>
  </si>
  <si>
    <t>oceniać adaptację pacjenta do choroby przewlekłej</t>
  </si>
  <si>
    <t>B.U13</t>
  </si>
  <si>
    <t>udzielać porad osobom zagrożonym uzależnieniami i uzależnionym, wykorzystując 
transteoretyczny model zmian (Prochaska i DiClemente)</t>
  </si>
  <si>
    <t>B.U14</t>
  </si>
  <si>
    <t>przygotowywać materiały edukacyjne dla pacjenta i jego rodziny w ramach poradnictwa zdrowotnego</t>
  </si>
  <si>
    <t>B.U15</t>
  </si>
  <si>
    <t>wykorzystywać zasoby technologiczne dla potrzeb poradnictwa zdrowotnego</t>
  </si>
  <si>
    <t>B.U16</t>
  </si>
  <si>
    <t>dobierać i stosować metody oceny stanu zdrowia pacjenta w ramach udzielania porad pielęgniarskich</t>
  </si>
  <si>
    <t>B.U17</t>
  </si>
  <si>
    <t>dokonywać wyboru i zlecać badania diagnostyczne w ramach posiadanych uprawnień zawodowych</t>
  </si>
  <si>
    <t>B.U18</t>
  </si>
  <si>
    <t>wdrażać działanie terapeutyczne w zależności od oceny stanu pacjenta w ramach posiadanych uprawnień zawodowych</t>
  </si>
  <si>
    <t>B.U19</t>
  </si>
  <si>
    <t>koordynować realizację świadczeń zdrowotnych dla pacjentów ze schorzeniami przewlekłymi</t>
  </si>
  <si>
    <t>B.U20</t>
  </si>
  <si>
    <t xml:space="preserve">opracowywać diagnozę potrzeb zdrowotnych i plan organizacji opieki oraz leczenia na poziomie organizacji i międzyinstytucjonalnym  </t>
  </si>
  <si>
    <t>B.U21</t>
  </si>
  <si>
    <t xml:space="preserve">planować i koordynować proces udzielania świadczeń zdrowotnych, z uwzględnieniem kryterium jakości i efektywności </t>
  </si>
  <si>
    <t>B.U22</t>
  </si>
  <si>
    <t xml:space="preserve">dostosowywać do rozpoznanych potrzeb zdrowotnych dostępne programy promocji 
zdrowia i edukacji zdrowotnej; </t>
  </si>
  <si>
    <t>B.U23</t>
  </si>
  <si>
    <t>wdrażać programy promocji zdrowia dla pacjentów i ich rodzin</t>
  </si>
  <si>
    <t>B.U24</t>
  </si>
  <si>
    <t>stosować wybrane metody edukacji zdrowotnej</t>
  </si>
  <si>
    <t>B.U25</t>
  </si>
  <si>
    <t>prowadzić działania w zakresie profilaktyki i prewencji chorób zakaźnych, chorób 
społecznych i chorób cywilizacyjnych</t>
  </si>
  <si>
    <t>B.U26</t>
  </si>
  <si>
    <t>reagować na swoiste zagrożenia zdrowotne występujące w środowisku zamieszkania, edukacji i pracy</t>
  </si>
  <si>
    <t>B.U27</t>
  </si>
  <si>
    <t>przygotowywać pacjenta z nadciśnieniem tętniczym, przewlekłą niewydolnością krążenia i zaburzeniami rytmu serca do samoopieki i samopielęgnacji</t>
  </si>
  <si>
    <t>B.U28</t>
  </si>
  <si>
    <t>planować i przeprowadzać edukację terapeutyczną pacjenta, jego rodziny i opiekuna w zakresie samoobserwacji i samopielęgnacji przy nadciśnieniu tętniczym, w przewlekłej niewydolności krążenia i przy zaburzeniach rytmu serca</t>
  </si>
  <si>
    <t>B.U29</t>
  </si>
  <si>
    <t>wykorzystywać nowoczesne technologie informacyjne do monitorowania pacjentów z chorobami układu krążenia</t>
  </si>
  <si>
    <t>B.U30</t>
  </si>
  <si>
    <t xml:space="preserve"> wykonywać badania spirometryczne i interpretować ich wyniki</t>
  </si>
  <si>
    <t>B.U31</t>
  </si>
  <si>
    <r>
      <rPr>
        <sz val="12"/>
        <rFont val="Times New Roman"/>
        <family val="1"/>
        <charset val="238"/>
      </rPr>
      <t xml:space="preserve">sprawować specjalistyczną opiekę pielęgniarską nad pacjentem w przebiegu leczenia nerkozastępczego w technikach przerywanych oraz technikach ciągłych </t>
    </r>
    <r>
      <rPr>
        <i/>
        <sz val="12"/>
        <rFont val="Times New Roman"/>
        <family val="1"/>
        <charset val="238"/>
      </rPr>
      <t>(Continuous 
Renal Replacement Therapy</t>
    </r>
    <r>
      <rPr>
        <sz val="12"/>
        <rFont val="Times New Roman"/>
        <family val="1"/>
        <charset val="238"/>
      </rPr>
      <t>, CRRT)</t>
    </r>
  </si>
  <si>
    <t>B.U32</t>
  </si>
  <si>
    <t>planować i przeprowadzać edukację terapeutyczną pacjenta, jego rodziny i opiekuna w zakresie samoobserwacji i samopielęgnacji podczas dializy i hemodializy</t>
  </si>
  <si>
    <t>B.U33</t>
  </si>
  <si>
    <t>planować i sprawować opiekę pielęgniarską nad pacjentem z niewydolnością narządową, przed i po przeszczepieniu narządów</t>
  </si>
  <si>
    <t>B.U34</t>
  </si>
  <si>
    <t>wykorzystywać aktualną wiedzę w celu zapewnienia wysokiego poziomu edukacji terapeutycznej pacjentów chorych na cukrzycę, ich rodzin i opiekunów</t>
  </si>
  <si>
    <t>B.U35</t>
  </si>
  <si>
    <t>planować i koordynować opiekę nad pacjentem chorym na cukrzycę</t>
  </si>
  <si>
    <t>B.U36</t>
  </si>
  <si>
    <t>motywować pacjenta chorego na cukrzycę do radzenia sobie z chorobą i do 
współpracy w procesie leczenia</t>
  </si>
  <si>
    <t>B.U37</t>
  </si>
  <si>
    <t>planować opiekę nad pacjentami z wybranymi chorobami nowotworowymi leczonymi systemowo</t>
  </si>
  <si>
    <t>B.U38</t>
  </si>
  <si>
    <t>stosować metody i środki łagodzące skutki uboczne chemioterapii i radioterapii</t>
  </si>
  <si>
    <t>B.U39</t>
  </si>
  <si>
    <t>rozpoznawać sytuację psychologiczną pacjenta i jego reakcje na chorobę oraz proces leczenia, a także udzielać mu wsparcia motywacyjno-edukacyjnego</t>
  </si>
  <si>
    <t>B.U40</t>
  </si>
  <si>
    <t>oceniać i klasyfikować rany przewlekłe</t>
  </si>
  <si>
    <t>B.U41</t>
  </si>
  <si>
    <t>dobierać opatrunki z uwzględnieniem rodzaju i stanu rany</t>
  </si>
  <si>
    <t>B.U42</t>
  </si>
  <si>
    <t xml:space="preserve">przygotowywać pacjenta i jego rodzinę do profilaktyki, samokontroli i pielęgnacji  rany </t>
  </si>
  <si>
    <t xml:space="preserve"> B.U43</t>
  </si>
  <si>
    <t>stosować nowoczesne techniki pielęgnacji przetok jelitowych i moczowych</t>
  </si>
  <si>
    <t>B.U44</t>
  </si>
  <si>
    <t>przygotowywać pacjenta ze stomią do samoopieki i zapewniać doradztwo w doborze sprzętu stomijnego</t>
  </si>
  <si>
    <t>B.U45</t>
  </si>
  <si>
    <t>oceniać natężenie bólu według skal z uwzględnieniem wieku pacjenta i jego stanu klinicznego</t>
  </si>
  <si>
    <t>B.U46</t>
  </si>
  <si>
    <t>dobierać i stosować metody leczenia farmakologicznego bólu oraz stosować metody niefarmakologicznego leczenia bólu w zależności od stanu klinicznego pacjenta</t>
  </si>
  <si>
    <t>B.U47</t>
  </si>
  <si>
    <t>monitorować skuteczność leczenia przeciwbólowego</t>
  </si>
  <si>
    <t>B.U48</t>
  </si>
  <si>
    <t>prowadzić edukację pacjenta w zakresie samokontroli i samopielęgnacji w terapii bólu</t>
  </si>
  <si>
    <t>B.U49</t>
  </si>
  <si>
    <t>wykorzystywać standaryzowane narzędzia w przeprowadzaniu oceny stanu odżywienia pacjenta</t>
  </si>
  <si>
    <t>B.U50</t>
  </si>
  <si>
    <t xml:space="preserve"> monitorować stan ogólny pacjenta w czasie leczenia żywieniowego</t>
  </si>
  <si>
    <t>B.U51</t>
  </si>
  <si>
    <t>prowadzić żywienie dojelitowe z wykorzystaniem różnych technik, w tym pompy perystaltycznej i żywienia pozajelitowego drogą żył centralnych i obwodowych</t>
  </si>
  <si>
    <t>B.U52</t>
  </si>
  <si>
    <t>przygotowywać sprzęt i urządzenia do wdrożenia wentylacji mechanicznej inwazyjnej, w tym wykonywać test aparatu</t>
  </si>
  <si>
    <t>B.U53</t>
  </si>
  <si>
    <t>obsługiwać respirator w trybie wentylacji nieinwazyjnej</t>
  </si>
  <si>
    <t>B.U54</t>
  </si>
  <si>
    <t>przygotowywać i stosować sprzęt do prowadzenia wentylacji nieinwazyjnej</t>
  </si>
  <si>
    <t>B.U55</t>
  </si>
  <si>
    <t xml:space="preserve"> zapewniać pacjentowi wentylowanemu mechanicznie w sposób inwazyjny kompleksową opiekę pielęgniarską</t>
  </si>
  <si>
    <t>B.U56</t>
  </si>
  <si>
    <t xml:space="preserve"> komunikować się z pacjentem wentylowanym mechanicznie z wykorzystaniem 
alternatywnych metod komunikacji</t>
  </si>
  <si>
    <t>B.U57</t>
  </si>
  <si>
    <t>oceniać potrzeby zdrowotne pacjenta z zaburzeniami psychicznymi, w tym depresją i zaburzeniami lękowymi, oraz pacjenta uzależnionego, a także planować interwencje zdrowotne</t>
  </si>
  <si>
    <t>B.U58</t>
  </si>
  <si>
    <t>analizować i dostosowywać do potrzeb pacjenta dostępne programy promocji zdrowia psychicznego</t>
  </si>
  <si>
    <t>B.U59</t>
  </si>
  <si>
    <t>rozpoznawać sytuację życiową pacjenta w celu zapobiegania jego izolacji społecznej</t>
  </si>
  <si>
    <t>B.U60</t>
  </si>
  <si>
    <t>prowadzić psychoedukację pacjenta z zaburzeniami psychicznymi, w tym depresją i zaburzeniami lękowymi, oraz pacjenta uzależnionego i jego rodziny (opiekuna), a także stosować treningi umiejętności społecznych jako formę rehabilitacji psychiatrycznej</t>
  </si>
  <si>
    <t>B.U61</t>
  </si>
  <si>
    <t>sprawować zaawansowaną opiekę pielęgniarką nad pacjentem z zaburzeniami układu 
nerwowego, w tym z chorobami degeneracyjnymi</t>
  </si>
  <si>
    <t>PRZEDMIOTY /MODUŁY UCZENIA</t>
  </si>
  <si>
    <t>A. NAUKI SPOŁECZNE I HUMANISTYCZNE</t>
  </si>
  <si>
    <t>Multicultural nursing (Pielęgniarstwo wielokulturowe - w języku angielskim)</t>
  </si>
  <si>
    <t>A.W1</t>
  </si>
  <si>
    <t>modele i podejścia stosowane w psychologii zdrowia</t>
  </si>
  <si>
    <t>A.W2</t>
  </si>
  <si>
    <t>znaczenie wsparcia społecznego i psychologicznego w zdrowiu i chorobie</t>
  </si>
  <si>
    <t>A.W3</t>
  </si>
  <si>
    <t xml:space="preserve">teorie stresu psychologicznego, zależności między stresem a stanem zdrowia oraz inne psychologiczne determinanty zdrowia </t>
  </si>
  <si>
    <t>A.W4</t>
  </si>
  <si>
    <t xml:space="preserve"> podejście salutogenetyczne podmiotowych uwarunkowań optymalnego stanu zdrowia i podejście patogenetyczne uwarunkowane chorobą</t>
  </si>
  <si>
    <t>A.W5</t>
  </si>
  <si>
    <t xml:space="preserve">procesy adaptacji człowieka do życia z przewlekłą chorobą i uwarunkowania tych procesów </t>
  </si>
  <si>
    <t>A.W6</t>
  </si>
  <si>
    <t>skutki prawne zdarzeń medycznych</t>
  </si>
  <si>
    <t>A.W7</t>
  </si>
  <si>
    <t>istotę błędów medycznych w pielęgniarstwie w kontekście niepowodzenia w działaniach terapeutyczno-pielęgnacyjnych</t>
  </si>
  <si>
    <t>A.W8</t>
  </si>
  <si>
    <t>system ubezpieczeń w zakresie odpowiedzialności cywilnej</t>
  </si>
  <si>
    <t>A.W9</t>
  </si>
  <si>
    <t xml:space="preserve">uwarunkowania prawne przetwarzania danych wrażliwych w systemie ochrony zdrowia </t>
  </si>
  <si>
    <t>A.W10</t>
  </si>
  <si>
    <t>poziomy uprawnień do udzielania świadczeń zdrowotnych przez pielęgniarkę w odniesieniu do poziomów kwalifikacji pielęgniarskich</t>
  </si>
  <si>
    <t>A.W11</t>
  </si>
  <si>
    <t>metody zarządzania w systemie ochrony zdrowia</t>
  </si>
  <si>
    <t>A.W12</t>
  </si>
  <si>
    <t>zasady funkcjonowania organizacji i budowania struktur</t>
  </si>
  <si>
    <t>A.W13</t>
  </si>
  <si>
    <t>pojęcie kultury organizacyjnej i czynników ją determinujących</t>
  </si>
  <si>
    <t>A.W14</t>
  </si>
  <si>
    <t>mechanizmy podejmowania decyzji w zarządzaniu</t>
  </si>
  <si>
    <t>A.W15</t>
  </si>
  <si>
    <t>style zarządzania i znaczenie przywództwa w rozwoju pielęgniarstwa</t>
  </si>
  <si>
    <t>A.W16</t>
  </si>
  <si>
    <t xml:space="preserve">zasady świadczenia usług pielęgniarskich i sposób ich finansowania </t>
  </si>
  <si>
    <t>A.W17</t>
  </si>
  <si>
    <t>specyfikę funkcji kierowniczych, w tym istotę delegowania zadań</t>
  </si>
  <si>
    <t>A.W18</t>
  </si>
  <si>
    <t>metody diagnozy organizacyjnej, koncepcję i teorię zarządzania zmianą oraz zasady zarządzania strategicznego</t>
  </si>
  <si>
    <t>A.W19</t>
  </si>
  <si>
    <t>problematykę zarządzania zasobami ludzkimi</t>
  </si>
  <si>
    <t>A.W20</t>
  </si>
  <si>
    <t>uwarunkowania rozwoju zawodowego pielęgniarek</t>
  </si>
  <si>
    <t>A.W21</t>
  </si>
  <si>
    <t>naukowe podstawy ergonomii w środowisku pracy</t>
  </si>
  <si>
    <t>A.W22</t>
  </si>
  <si>
    <t>modele i strategie zarządzania jakością</t>
  </si>
  <si>
    <t>A.W23</t>
  </si>
  <si>
    <t>podstawowe pojęcia z zakresu dydaktyki medycznej</t>
  </si>
  <si>
    <t>A.W24</t>
  </si>
  <si>
    <t>zasady przygotowania do działalności dydaktycznej</t>
  </si>
  <si>
    <t>A.W25</t>
  </si>
  <si>
    <t>metody nauczania i środki dydaktyczne stosowane w kształceniu przeddyplomowym i podyplomowym</t>
  </si>
  <si>
    <t>A.W26</t>
  </si>
  <si>
    <t>Europejską Konwencję o Ochronie Praw Człowieka i Podstawowych Wolności</t>
  </si>
  <si>
    <t>A.W27</t>
  </si>
  <si>
    <t>teorię pielęgniarstwa wielokulturowego Madeleine Leininger</t>
  </si>
  <si>
    <t>A.W28</t>
  </si>
  <si>
    <t>kulturowe uwarunkowania zapewnienia opieki z uwzględnieniem zachowań zdrowotnych i podejścia do leczenia</t>
  </si>
  <si>
    <t>A.W29</t>
  </si>
  <si>
    <t>różnice kulturowe i religijne w postrzeganiu człowieka i w komunikacji międzykulturowej</t>
  </si>
  <si>
    <t xml:space="preserve">                       W zakresie umiejętności absolwent potrafi</t>
  </si>
  <si>
    <t>A.U1</t>
  </si>
  <si>
    <t>wskazywać rolę wsparcia społecznego i psychologicznego w opiece nad osobą zdrową i chorą</t>
  </si>
  <si>
    <t>A.U2</t>
  </si>
  <si>
    <t>wskazywać metody radzenia sobie ze stresem</t>
  </si>
  <si>
    <t>A.U3</t>
  </si>
  <si>
    <t>oceniać zdarzenia w praktyce zawodowej pielęgniarki w kontekście zgodności z przepisami prawa oraz możliwości i sposobów dochodzenia roszczeń, a także wskazywać możliwości rozwiązania danego problemu</t>
  </si>
  <si>
    <t>A.U4</t>
  </si>
  <si>
    <t xml:space="preserve">kwalifikować daną sytuację zawodową w odniesieniu do prawa cywilnego, karnego i zawodowego </t>
  </si>
  <si>
    <t>A.U5</t>
  </si>
  <si>
    <t>analizować przyczyny błędów medycznych i proponować działania zapobiegawcze</t>
  </si>
  <si>
    <t>A.U6</t>
  </si>
  <si>
    <t xml:space="preserve">analizować strukturę zadań zawodowych pielęgniarek w kontekście posiadanych kwalifikacji </t>
  </si>
  <si>
    <t>A.U7</t>
  </si>
  <si>
    <t>stosować metody analizy strategicznej niezbędne dla funkcjonowania podmiotów wykonujących działalność leczniczą</t>
  </si>
  <si>
    <t>A.U8</t>
  </si>
  <si>
    <t>organizować i nadzorować prace zespołów pielęgniarskich</t>
  </si>
  <si>
    <t>A.U9</t>
  </si>
  <si>
    <t xml:space="preserve">stosować różne metody podejmowania decyzji zawodowych i zarządczych </t>
  </si>
  <si>
    <t>A.U10</t>
  </si>
  <si>
    <t>planować zasoby ludzkie, wykorzystując różne metody, organizować rekrutację pracowników i realizować proces adaptacji zawodowej</t>
  </si>
  <si>
    <t>A.U11</t>
  </si>
  <si>
    <t>opracowywać plan rozwoju zawodowego własnego i podległego personelu pielęgniarskiego</t>
  </si>
  <si>
    <t>A.U12</t>
  </si>
  <si>
    <t>przygotowywać opisy stanowisk pracy dla pielęgniarek oraz zakresy obowiązków, uprawnień i odpowiedzialności</t>
  </si>
  <si>
    <t>A.U13</t>
  </si>
  <si>
    <t>opracowywać harmonogramy pracy personelu w oparciu o ocenę zapotrzebowania na opiekę pielęgniarską</t>
  </si>
  <si>
    <t>A.U14</t>
  </si>
  <si>
    <t>nadzorować jakość opieki pielęgniarskiej w podmiotach wykonujących działalność leczniczą, w tym przygotować ten podmiot do zewnętrznej oceny jakości</t>
  </si>
  <si>
    <t>A.U15</t>
  </si>
  <si>
    <t>dobierać odpowiednie środki i metody nauczania w działalności dydaktycznej</t>
  </si>
  <si>
    <t>A.U16</t>
  </si>
  <si>
    <t xml:space="preserve">dokonywać weryfikacji osiągniętych efektów uczenia się i organizacji procesu kształcenia zawodowego </t>
  </si>
  <si>
    <t>A.U17</t>
  </si>
  <si>
    <t>wykorzystywać w pracy zróżnicowanie w zakresie komunikacji interpersonalnej wynikające z uwarunkowań kulturowych, etnicznych, religijnych i społecznych</t>
  </si>
  <si>
    <t>A.U18</t>
  </si>
  <si>
    <t xml:space="preserve">stosować w praktyce założenia teorii pielęgniarstwa wielokulturowego Madeleine Leininger </t>
  </si>
  <si>
    <t>A.U19</t>
  </si>
  <si>
    <t>rozpoznawać kulturowe uwarunkowania żywieniowe i transfuzjologiczne</t>
  </si>
  <si>
    <t>A.U20</t>
  </si>
  <si>
    <t xml:space="preserve">uwzględniać uwarunkowania religijne i kulturowe potrzeb pacjentów w opiece zdrowotnej </t>
  </si>
  <si>
    <t>A.U21</t>
  </si>
  <si>
    <t>porozumiewać się w języku angielskim na poziomie B2+ Europejskiego Systemu Kształcenia Językowego</t>
  </si>
  <si>
    <t xml:space="preserve">                                                                                                        MACIERZ EFEKTÓW UCZENIA</t>
  </si>
  <si>
    <t>C.BADANIA NAUKOWE I ROZWÓJ PIELĘGNIARSTWA</t>
  </si>
  <si>
    <t>C.W1</t>
  </si>
  <si>
    <t>kierunki, zakres i rodzaj badań naukowych w pielęgniarstwie</t>
  </si>
  <si>
    <t>C.W2</t>
  </si>
  <si>
    <t>reguły dobrych praktyk w badaniach naukowych</t>
  </si>
  <si>
    <t>C.W3</t>
  </si>
  <si>
    <t>metody i techniki badawcze stosowane w badaniach naukowych w pielęgniarstwie</t>
  </si>
  <si>
    <t>C.W4</t>
  </si>
  <si>
    <t>zasady przygotowywania baz danych do analiz statystycznych</t>
  </si>
  <si>
    <t>C.W5</t>
  </si>
  <si>
    <t>narzędzia informatyczne, testy statystyczne i zasady opracowywania wyników badań naukowych</t>
  </si>
  <si>
    <t>C.W6</t>
  </si>
  <si>
    <t>źródła naukowej informacji medycznej</t>
  </si>
  <si>
    <t>C.W7</t>
  </si>
  <si>
    <t>sposoby wyszukiwania informacji naukowej w bazach danych</t>
  </si>
  <si>
    <t>C.W8</t>
  </si>
  <si>
    <r>
      <rPr>
        <sz val="10"/>
        <rFont val="Times New Roman"/>
        <family val="1"/>
        <charset val="238"/>
      </rPr>
      <t>zasady praktyki opartej na dowodach naukowych w medycynie (</t>
    </r>
    <r>
      <rPr>
        <i/>
        <sz val="10"/>
        <rFont val="Times New Roman"/>
        <family val="1"/>
        <charset val="238"/>
      </rPr>
      <t>evidence based medicine</t>
    </r>
    <r>
      <rPr>
        <sz val="10"/>
        <rFont val="Times New Roman"/>
        <family val="1"/>
        <charset val="238"/>
      </rPr>
      <t>) i w pielęgniarstwie (</t>
    </r>
    <r>
      <rPr>
        <i/>
        <sz val="10"/>
        <rFont val="Times New Roman"/>
        <family val="1"/>
        <charset val="238"/>
      </rPr>
      <t>evidence based nursing practice</t>
    </r>
    <r>
      <rPr>
        <sz val="10"/>
        <rFont val="Times New Roman"/>
        <family val="1"/>
        <charset val="238"/>
      </rPr>
      <t>)</t>
    </r>
  </si>
  <si>
    <t>C.W9</t>
  </si>
  <si>
    <t>systemy kształcenia przeddyplomowego i podyplomowego pielęgniarek w wybranych państwach członkowskich Unii Europejskiej</t>
  </si>
  <si>
    <t>C.W10</t>
  </si>
  <si>
    <t>procedurę uznawania kwalifikacji zawodowych pielęgniarek w Rzeczypospolitej Polskiej i innych państwach członkowskich Unii Europejskiej</t>
  </si>
  <si>
    <t>C.W11</t>
  </si>
  <si>
    <t xml:space="preserve"> systemy opieki pielęgniarskiej i współczesne kierunki rozwoju opieki pielęgniarskiej</t>
  </si>
  <si>
    <t>C.W12</t>
  </si>
  <si>
    <t>zasady dostępu obywateli państw członkowskich Unii Europejskiej do świadczeń zdrowotnych w świetle prawa Unii Europejskiej</t>
  </si>
  <si>
    <t>C.W13</t>
  </si>
  <si>
    <t>rolę i priorytety polityki zdrowotnej Światowej Organizacji Zdrowia oraz Komisji Europejskiej</t>
  </si>
  <si>
    <t>C.U1</t>
  </si>
  <si>
    <t>wskazywać kierunki i zakres badań naukowych w pielęgniarstwie</t>
  </si>
  <si>
    <t>C.U2</t>
  </si>
  <si>
    <t>zaplanować badanie naukowe i omówić jego cel oraz spodziewane wyniki</t>
  </si>
  <si>
    <t>C.U3</t>
  </si>
  <si>
    <t>przeprowadzić badanie naukowe, zaprezentować i zinterpretować jego wyniki oraz odnieść je do aktualnego stanu wiedzy</t>
  </si>
  <si>
    <t>C.U4</t>
  </si>
  <si>
    <t>przygotowywać bazy danych do obliczeń statystycznych</t>
  </si>
  <si>
    <t>C.U5</t>
  </si>
  <si>
    <t>stosować testy parametryczne i nieparametryczne dla zmiennych zależnych i niezależnych</t>
  </si>
  <si>
    <t>C.U6</t>
  </si>
  <si>
    <t>korzystać ze specjalistycznej literatury naukowej krajowej i zagranicznej, naukowych baz danych oraz informacji i danych przekazywanych przez międzynarodowe organizacje i stowarzyszenia pielęgniarskie</t>
  </si>
  <si>
    <t>C.U7</t>
  </si>
  <si>
    <t xml:space="preserve">przygotowywać rekomendacje w zakresie opieki pielęgniarskiej w oparciu o dowody naukowe </t>
  </si>
  <si>
    <t>EFEKTY UCZENIA- OPIS</t>
  </si>
  <si>
    <t xml:space="preserve">E. MODUŁ UZUPEŁNIAJĄCY DO WYBORU  </t>
  </si>
  <si>
    <t>E.W1</t>
  </si>
  <si>
    <t>podstawowe pojęcia z zakresu prawa i rolę prawa w życiu społeczeństwa, ze szczególnym uwzględnieniem praw człowieka, praw pacjenta, prawa pracy i podstaw prawnych z zakresu ubezpieczeń zdrowotnych</t>
  </si>
  <si>
    <t>E.W2</t>
  </si>
  <si>
    <t>akty prawne regulujące wykonywanie zawodu pielęgniarki</t>
  </si>
  <si>
    <t>E.W3</t>
  </si>
  <si>
    <t>zasady odpowiedzialności zawodowej, karnej, cywilnej i pracowniczej związanej z wykonywaniem zawodu pielęgniarki</t>
  </si>
  <si>
    <t>E. W4</t>
  </si>
  <si>
    <r>
      <rPr>
        <sz val="10"/>
        <color rgb="FF000000"/>
        <rFont val="Times New Roman"/>
        <family val="1"/>
        <charset val="238"/>
      </rPr>
      <t xml:space="preserve">rolę i obszary działania pielęgniarskich stowarzyszeń i organizacji międzynarodowych oraz krajowych, np. Polskiego Towarzystwa Pielęgniarskiego (PTP), </t>
    </r>
    <r>
      <rPr>
        <i/>
        <sz val="10"/>
        <color rgb="FF000000"/>
        <rFont val="Times New Roman"/>
        <family val="1"/>
        <charset val="238"/>
      </rPr>
      <t xml:space="preserve">International Council of Nurses </t>
    </r>
    <r>
      <rPr>
        <sz val="10"/>
        <color rgb="FF000000"/>
        <rFont val="Times New Roman"/>
        <family val="1"/>
        <charset val="238"/>
      </rPr>
      <t xml:space="preserve">(ICN), </t>
    </r>
    <r>
      <rPr>
        <i/>
        <sz val="10"/>
        <color rgb="FF000000"/>
        <rFont val="Times New Roman"/>
        <family val="1"/>
        <charset val="238"/>
      </rPr>
      <t xml:space="preserve">European Federa­tion of Nurses </t>
    </r>
    <r>
      <rPr>
        <sz val="10"/>
        <color rgb="FF000000"/>
        <rFont val="Times New Roman"/>
        <family val="1"/>
        <charset val="238"/>
      </rPr>
      <t>(EFN), Europejskiej Grupy Pielęgniarek Badaczy (WENR)</t>
    </r>
  </si>
  <si>
    <t>E. W5</t>
  </si>
  <si>
    <t xml:space="preserve"> rolę ICN i ICNP w rozwoju pielęgniarstwa</t>
  </si>
  <si>
    <t>E. W6</t>
  </si>
  <si>
    <t>uzasadnia rolę pielęgniarki w diagnostyce i  leczeniu schorzeń alergicznych</t>
  </si>
  <si>
    <t>E. W7</t>
  </si>
  <si>
    <t>zna epidemiologię, etiopatogenezę, obraz kliniczny, nowoczesne metody diagnostyki i leczenia  chorób alergicznych</t>
  </si>
  <si>
    <t>E. W8</t>
  </si>
  <si>
    <t>opisuje specjalistyczną opiekę pielęgniarską nad chorym z  chorobami  alergicznymi</t>
  </si>
  <si>
    <t>E. W9</t>
  </si>
  <si>
    <t>organizację i specyfikę pracy na bloku operacyjnym</t>
  </si>
  <si>
    <t>E. W10</t>
  </si>
  <si>
    <t>podstawowe zadania personelu bloku operacyjnego</t>
  </si>
  <si>
    <t>E. W11</t>
  </si>
  <si>
    <t>rodzaje i zastosowanie aparatury medycznej w obrębie bloku operacyjnego</t>
  </si>
  <si>
    <t>E. W12</t>
  </si>
  <si>
    <t>techniki operacyjne oraz rodzaje narzędzi chirurgicznych stosowanych w różnych zabiegach operacyjnych</t>
  </si>
  <si>
    <t>E. W13</t>
  </si>
  <si>
    <t>historię przeszczepiania narządów i tkanek oraz podstawowe przepisy prawne dotyczące medycyny transplantacyjnej w Polsce</t>
  </si>
  <si>
    <t>E. W14</t>
  </si>
  <si>
    <t>opiekę nad dawcą zmarłym i żywym z wyszczególnieniem roli pielęgniarki w procesie kwalifikacji i prowadzenia dawcy do momentu pobrania</t>
  </si>
  <si>
    <t>E. W15</t>
  </si>
  <si>
    <t>zadania koordynatora transplantacyjnego</t>
  </si>
  <si>
    <t>E. W16</t>
  </si>
  <si>
    <t>kwalifikację biorcy do zabiegu transplantacji w trybie pilnym i planowym</t>
  </si>
  <si>
    <t>E. W17</t>
  </si>
  <si>
    <t>problemy pielęgnacyjne biorcy w okresie przedtransplantacyjnym i po zabiegu przeszczepienia, zarówno we wczesnym, jak i późnym okresie po transplantacji</t>
  </si>
  <si>
    <t>E. W18</t>
  </si>
  <si>
    <t>kierunki edukacji zdrowotnej biorcy</t>
  </si>
  <si>
    <t>E. W20</t>
  </si>
  <si>
    <t>regulacje prawne związane z odpłatnością za leki oraz refundacją wyrobów medycznych i środków spożywczych specjalnego przeznaczenia żywieniowego</t>
  </si>
  <si>
    <t>E. W19</t>
  </si>
  <si>
    <t>zasady ordynowania leków zawierających określone substancje czynne, z wyłączeniem leków zawierających substancje bardzo silnie działające, środki odurzające i substancje psychotropowe</t>
  </si>
  <si>
    <t>zasady ordynowania określonych wyrobów medycznych, w tym wystawiania na nie zleceń albo recept</t>
  </si>
  <si>
    <t>E. W21</t>
  </si>
  <si>
    <t>ważniejsze działania niepożądane leków, w tym wynikające z ich interakcji, oraz zna pro­cedurę zgłaszania działań niepożądanych leków</t>
  </si>
  <si>
    <t>E. W22</t>
  </si>
  <si>
    <t>zasady wystawiania recept w ramach realizacji zleceń lekarskich</t>
  </si>
  <si>
    <t>E. W23</t>
  </si>
  <si>
    <t>grupy leków, substancje czynne zawarte w lekach oraz postacie i drogi podania leków</t>
  </si>
  <si>
    <t>E.U1</t>
  </si>
  <si>
    <t>stosować w praktyce pielęgniarskiej przepisy prawa odnoszące się do wykonywania zawodu i wykonywania świadczeń zdrowotnych</t>
  </si>
  <si>
    <t>E.U2</t>
  </si>
  <si>
    <t>zastosować klasyfikację diagnoz pielęgniarskich</t>
  </si>
  <si>
    <t>E.U3</t>
  </si>
  <si>
    <t>zastosować definicje i klasyfikacje pojęć zawartych w ICNP w ramach interwencji pielęgniarskich, z wykorzystaniem procesu pielęgnowania</t>
  </si>
  <si>
    <t>E. U4</t>
  </si>
  <si>
    <t>aktywnie uczestniczy w procesie diagnostyki i leczenia</t>
  </si>
  <si>
    <t>E.U5</t>
  </si>
  <si>
    <t>edukować pacjenta i jego rodzinę w zakresie postępowania profilaktycznego i terapeutycznego</t>
  </si>
  <si>
    <t>E.U6</t>
  </si>
  <si>
    <t>rozpoznać powikłania po interwencjach diagnostycznych i leczniczych</t>
  </si>
  <si>
    <t>E.U7</t>
  </si>
  <si>
    <t>współuczestniczyć w przygotowaniu sali operacyjnej do zabiegu operacyjnego</t>
  </si>
  <si>
    <t>E.U8</t>
  </si>
  <si>
    <t>przyjmować pacjentów na blok operacyjny, układać pacjentów do operacji</t>
  </si>
  <si>
    <t>E.U9</t>
  </si>
  <si>
    <t>przygotowywać narzędzia, bieliznę operacyjną  i sprzęt jednorazowego użytku do zabiegu operacyjnego oraz postępować z w/w materiałami w trakcie i po zabiegu</t>
  </si>
  <si>
    <t>E.U10</t>
  </si>
  <si>
    <t>problemy pielęgnacyjne biorcy w okresie kwalifikacji, oczekiwania na narząd oraz w okresie pooperacyjnym wczesnym i późnym</t>
  </si>
  <si>
    <t>E.U11</t>
  </si>
  <si>
    <t>prowadzić dokumentację medyczną zgodnie z obowiązującymi standardami</t>
  </si>
  <si>
    <t>E.U12</t>
  </si>
  <si>
    <t>dobierać i przygotowywać zapisy form recepturowych leków zawierających określone substancje czynne, na podstawie ukierunkowanej oceny stanu pacjenta</t>
  </si>
  <si>
    <t>E.U13</t>
  </si>
  <si>
    <t>interpretować charakterystyki farmaceutyczne produktów leczniczych</t>
  </si>
  <si>
    <t>E.U14</t>
  </si>
  <si>
    <t>ordynować określone leki, środki spożywcze specjalnego przeznaczenia żywieniowego i wyroby medyczne oraz wystawiać na nie re­cepty albo zlecenia</t>
  </si>
  <si>
    <t>E.U15</t>
  </si>
  <si>
    <t>posługiwać się informatorami farmaceutycznymi i bazami danych o produktach leczniczych</t>
  </si>
  <si>
    <t>E.U16</t>
  </si>
  <si>
    <t>wystawiać recepty na leki niezbędne do kontynuacji le­czenia, w ramach realizacji zleceń lekarskich</t>
  </si>
  <si>
    <t>E.U17</t>
  </si>
  <si>
    <t>przygotować zapis form recepturowych substancji leczniczych i środ­ków spożywczych specjalnego przeznaczenia żywieniowego zleconych przez lekarza</t>
  </si>
  <si>
    <t xml:space="preserve">PRZEDMIOTY / MODUŁY UCZENIA </t>
  </si>
  <si>
    <t>F. MODUŁ UZUPEŁNIAJĄCY OBOWIĄZKOWY</t>
  </si>
  <si>
    <t>F.W1</t>
  </si>
  <si>
    <t xml:space="preserve">etiologię, patogenezę, symptomatologię, metody leczenia i następstwa dla rozwoju dziecka wybranych chorób przewlekłych </t>
  </si>
  <si>
    <t>F.W2</t>
  </si>
  <si>
    <t>problemy związane z  funkcjonowaniem dziecka z chorobą przewlekłą  w środowisku domowym i szkolnym w aspekcie medycznym, społecznym i psychologicznym</t>
  </si>
  <si>
    <t>F.W3</t>
  </si>
  <si>
    <t>etiopatogenezę nowotworzenia, epidemiologię i profilaktykę chorób nowotworowych</t>
  </si>
  <si>
    <t>F.W4</t>
  </si>
  <si>
    <t>zasady leczenia i opieki nad pacjentem z chorobą nowotworową, w tym terapii spersonalizowanej</t>
  </si>
  <si>
    <t>F.W5</t>
  </si>
  <si>
    <t>F.W6</t>
  </si>
  <si>
    <t>F.W7</t>
  </si>
  <si>
    <t>schorzenia serca i naczyń wymagające leczenia inwazyjnego i  chirurgicznegocharakteryzuje schorzenia serca i naczyń wymagające leczenia inwazyjnego i  chirurgicznego</t>
  </si>
  <si>
    <t>F.W8</t>
  </si>
  <si>
    <t>przygotowanie chorego do badań inwazyjnych, opiekę pielęgniarską w trakcie badań i pobadaniach wykonywanych w chorobach serca (cewnikowanie serca, angiografia,w tym koronarografia z plastyką tętnic wieńcowych, badanie elektrofizjologiczne,biopsja mięśnia sercowego, nakłucie osierdzia)</t>
  </si>
  <si>
    <t>F.W9</t>
  </si>
  <si>
    <t>przyczyny, objawy i zasady postępowania terapeutycznego w odniesieniu doschorzeń układu krążenia wymagających leczenia w ramach kardiologii inwazyjnej i leczenia kardiochirurgicznego</t>
  </si>
  <si>
    <t>F.W10</t>
  </si>
  <si>
    <t>procedury przygotowania pacjenta do zabiegu operacyjnego na sercu i postępowania pooperacyjnego (terapia przeciwbólowa i monitorowanie pooperacyjne)</t>
  </si>
  <si>
    <t>F.U1</t>
  </si>
  <si>
    <t>analizować efekty postępowania diagnostycznego, farmakologicznego, dietetycznego, rehabilitacyjnego, psychoterapeutycznego</t>
  </si>
  <si>
    <t>F.U2</t>
  </si>
  <si>
    <t>identyfikować problemy dzieci przewlekle chorych w środowisku nauczania i wychowania i proponuje odpowiednie działania modyfikujące</t>
  </si>
  <si>
    <t>F.U3</t>
  </si>
  <si>
    <t>F.U4</t>
  </si>
  <si>
    <t>F.U5</t>
  </si>
  <si>
    <t>F.U6</t>
  </si>
  <si>
    <t>przygotować pacjenta po badań inwazyjnychserca i naczyń oraz obserwować pacjenta w kierunku rozpoznania wczesnychobjawów powikłań</t>
  </si>
  <si>
    <t>F.U7</t>
  </si>
  <si>
    <t>współuczestniczyć w monitorowaniu hemodynamicznych wskaźników funkcji układu  krążenia (inwazyjny pomiar ciśnienia krwi, pomiar ośrodkowego ciśnienia żylnego, pomiary hemodynamiczne za pomocą cewnika Swana-Ganza);</t>
  </si>
  <si>
    <t>F.U8</t>
  </si>
  <si>
    <t>przygotować pacjenta do wybranych zabiegów stosowanych w kardiologii oraz sprawować opiekę nad chorymi w trakcie oraz po ich wykonaniu (angioplastyka wieńcowa, kardiowersja elektryczna, implantacja stymulatora, kardiowertera-defibrylatora, ablacja przezskórna, kontrapulsacja wewnątrzaortalna – IABP)</t>
  </si>
  <si>
    <t>F.U9</t>
  </si>
  <si>
    <t>ocenić stan zdrowia pacjenta po zabiegu operacyjnym w obrębie serca i naczyń, prowadzić monitorowanie chorego oraz interpretować odczytywane parametry i wyniki badań diagnostycznych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</si>
</sst>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name val="Times New Roman"/>
      <family val="1"/>
      <charset val="238"/>
    </font>
    <font>
      <b/>
      <sz val="14"/>
      <color rgb="FFFFFFFF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rgb="FF0070C0"/>
      <name val="Times New Roman"/>
      <family val="1"/>
      <charset val="238"/>
    </font>
    <font>
      <b/>
      <sz val="16"/>
      <color rgb="FFFFFFFF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4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color rgb="FFFFFFFF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B7DEE8"/>
      </patternFill>
    </fill>
    <fill>
      <patternFill patternType="solid">
        <fgColor rgb="FF0070C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FCD5B5"/>
        <bgColor rgb="FFFFC7CE"/>
      </patternFill>
    </fill>
    <fill>
      <patternFill patternType="solid">
        <fgColor rgb="FFB7DEE8"/>
        <bgColor rgb="FF99CCFF"/>
      </patternFill>
    </fill>
    <fill>
      <patternFill patternType="solid">
        <fgColor rgb="FFFDEADA"/>
        <bgColor rgb="FFFCD5B5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18">
    <xf numFmtId="0" fontId="0" fillId="0" borderId="0" xfId="0"/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3" borderId="16" xfId="0" applyFont="1" applyFill="1" applyBorder="1" applyAlignment="1" applyProtection="1">
      <alignment horizontal="center" vertical="center" wrapText="1"/>
    </xf>
    <xf numFmtId="1" fontId="4" fillId="3" borderId="17" xfId="0" applyNumberFormat="1" applyFont="1" applyFill="1" applyBorder="1" applyAlignment="1" applyProtection="1">
      <alignment horizontal="center" vertical="center" wrapText="1"/>
    </xf>
    <xf numFmtId="1" fontId="4" fillId="3" borderId="18" xfId="0" applyNumberFormat="1" applyFont="1" applyFill="1" applyBorder="1" applyAlignment="1" applyProtection="1">
      <alignment horizontal="center" vertical="center" wrapText="1"/>
    </xf>
    <xf numFmtId="1" fontId="4" fillId="3" borderId="19" xfId="0" applyNumberFormat="1" applyFont="1" applyFill="1" applyBorder="1" applyAlignment="1" applyProtection="1">
      <alignment horizontal="center" vertical="center" wrapText="1"/>
    </xf>
    <xf numFmtId="1" fontId="4" fillId="3" borderId="20" xfId="0" applyNumberFormat="1" applyFont="1" applyFill="1" applyBorder="1" applyAlignment="1" applyProtection="1">
      <alignment horizontal="center" vertical="center" wrapText="1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4" fillId="3" borderId="22" xfId="0" applyNumberFormat="1" applyFont="1" applyFill="1" applyBorder="1" applyAlignment="1" applyProtection="1">
      <alignment horizontal="center" vertical="center" wrapText="1"/>
    </xf>
    <xf numFmtId="1" fontId="4" fillId="3" borderId="23" xfId="0" applyNumberFormat="1" applyFont="1" applyFill="1" applyBorder="1" applyAlignment="1" applyProtection="1">
      <alignment horizontal="center" vertical="center" wrapText="1"/>
    </xf>
    <xf numFmtId="1" fontId="4" fillId="3" borderId="16" xfId="0" applyNumberFormat="1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vertical="center" wrapText="1"/>
    </xf>
    <xf numFmtId="1" fontId="5" fillId="0" borderId="17" xfId="0" applyNumberFormat="1" applyFont="1" applyBorder="1" applyAlignment="1" applyProtection="1">
      <alignment horizontal="center" vertical="center" wrapText="1"/>
    </xf>
    <xf numFmtId="1" fontId="6" fillId="0" borderId="17" xfId="0" applyNumberFormat="1" applyFont="1" applyBorder="1" applyAlignment="1" applyProtection="1">
      <alignment horizontal="center" vertical="center" wrapText="1"/>
    </xf>
    <xf numFmtId="1" fontId="7" fillId="0" borderId="17" xfId="0" applyNumberFormat="1" applyFont="1" applyBorder="1" applyAlignment="1" applyProtection="1">
      <alignment horizontal="center" vertical="center" wrapText="1"/>
    </xf>
    <xf numFmtId="1" fontId="5" fillId="0" borderId="18" xfId="0" applyNumberFormat="1" applyFont="1" applyBorder="1" applyAlignment="1" applyProtection="1">
      <alignment horizontal="center" vertical="center" wrapText="1"/>
    </xf>
    <xf numFmtId="1" fontId="5" fillId="0" borderId="16" xfId="0" applyNumberFormat="1" applyFont="1" applyBorder="1" applyAlignment="1" applyProtection="1">
      <alignment horizontal="center" vertical="center" wrapText="1"/>
    </xf>
    <xf numFmtId="1" fontId="5" fillId="0" borderId="24" xfId="0" applyNumberFormat="1" applyFont="1" applyBorder="1" applyAlignment="1" applyProtection="1">
      <alignment horizontal="center" vertical="center" wrapText="1"/>
    </xf>
    <xf numFmtId="1" fontId="5" fillId="0" borderId="25" xfId="0" applyNumberFormat="1" applyFont="1" applyBorder="1" applyAlignment="1" applyProtection="1">
      <alignment horizontal="center" vertical="center" wrapText="1"/>
    </xf>
    <xf numFmtId="1" fontId="7" fillId="0" borderId="16" xfId="0" applyNumberFormat="1" applyFont="1" applyBorder="1" applyAlignment="1" applyProtection="1">
      <alignment horizontal="center" vertical="center" wrapText="1"/>
    </xf>
    <xf numFmtId="1" fontId="7" fillId="0" borderId="18" xfId="0" applyNumberFormat="1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vertical="center"/>
    </xf>
    <xf numFmtId="1" fontId="7" fillId="0" borderId="24" xfId="0" applyNumberFormat="1" applyFont="1" applyBorder="1" applyAlignment="1" applyProtection="1">
      <alignment horizontal="center" vertical="center" wrapText="1"/>
    </xf>
    <xf numFmtId="1" fontId="7" fillId="0" borderId="25" xfId="0" applyNumberFormat="1" applyFont="1" applyBorder="1" applyAlignment="1" applyProtection="1">
      <alignment horizontal="center" vertical="center" wrapText="1"/>
    </xf>
    <xf numFmtId="1" fontId="3" fillId="0" borderId="17" xfId="0" applyNumberFormat="1" applyFont="1" applyBorder="1" applyAlignment="1" applyProtection="1">
      <alignment horizontal="center" vertical="center" wrapText="1"/>
    </xf>
    <xf numFmtId="1" fontId="4" fillId="3" borderId="24" xfId="0" applyNumberFormat="1" applyFont="1" applyFill="1" applyBorder="1" applyAlignment="1" applyProtection="1">
      <alignment horizontal="center" vertical="center" wrapText="1"/>
    </xf>
    <xf numFmtId="1" fontId="4" fillId="3" borderId="25" xfId="0" applyNumberFormat="1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7" fillId="4" borderId="17" xfId="0" applyFont="1" applyFill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1" fontId="5" fillId="0" borderId="17" xfId="0" applyNumberFormat="1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0" fillId="0" borderId="27" xfId="0" applyFont="1" applyBorder="1" applyAlignment="1" applyProtection="1">
      <alignment vertical="center"/>
    </xf>
    <xf numFmtId="0" fontId="0" fillId="0" borderId="28" xfId="0" applyFont="1" applyBorder="1" applyAlignment="1" applyProtection="1">
      <alignment vertical="center"/>
    </xf>
    <xf numFmtId="0" fontId="0" fillId="0" borderId="29" xfId="0" applyFont="1" applyBorder="1" applyAlignment="1" applyProtection="1">
      <alignment vertical="center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right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15" fillId="0" borderId="0" xfId="0" applyFont="1" applyAlignment="1" applyProtection="1"/>
    <xf numFmtId="0" fontId="0" fillId="0" borderId="0" xfId="0" applyAlignment="1" applyProtection="1">
      <alignment vertical="center"/>
    </xf>
    <xf numFmtId="0" fontId="17" fillId="5" borderId="0" xfId="0" applyFont="1" applyFill="1" applyAlignment="1" applyProtection="1"/>
    <xf numFmtId="0" fontId="0" fillId="6" borderId="0" xfId="0" applyFill="1" applyAlignment="1" applyProtection="1"/>
    <xf numFmtId="0" fontId="18" fillId="5" borderId="27" xfId="0" applyFont="1" applyFill="1" applyBorder="1" applyAlignment="1" applyProtection="1">
      <alignment vertical="center" wrapText="1"/>
    </xf>
    <xf numFmtId="0" fontId="18" fillId="5" borderId="17" xfId="0" applyFont="1" applyFill="1" applyBorder="1" applyAlignment="1" applyProtection="1">
      <alignment horizontal="center" vertical="center"/>
    </xf>
    <xf numFmtId="0" fontId="18" fillId="5" borderId="17" xfId="1" applyFont="1" applyFill="1" applyBorder="1" applyAlignment="1" applyProtection="1">
      <alignment horizontal="left" vertical="center" textRotation="180" wrapText="1"/>
    </xf>
    <xf numFmtId="0" fontId="19" fillId="5" borderId="17" xfId="0" applyFont="1" applyFill="1" applyBorder="1" applyAlignment="1" applyProtection="1">
      <alignment horizontal="center" vertical="center" textRotation="180" wrapText="1"/>
    </xf>
    <xf numFmtId="0" fontId="18" fillId="5" borderId="17" xfId="0" applyFont="1" applyFill="1" applyBorder="1" applyAlignment="1" applyProtection="1">
      <alignment horizontal="center" vertical="center" textRotation="180" wrapText="1"/>
    </xf>
    <xf numFmtId="0" fontId="0" fillId="5" borderId="0" xfId="0" applyFill="1" applyAlignment="1" applyProtection="1">
      <alignment vertical="center"/>
    </xf>
    <xf numFmtId="0" fontId="0" fillId="5" borderId="0" xfId="0" applyFill="1" applyAlignment="1" applyProtection="1"/>
    <xf numFmtId="0" fontId="0" fillId="0" borderId="0" xfId="0" applyAlignment="1" applyProtection="1"/>
    <xf numFmtId="0" fontId="18" fillId="7" borderId="31" xfId="0" applyFont="1" applyFill="1" applyBorder="1" applyAlignment="1" applyProtection="1">
      <alignment horizontal="center" vertical="center" wrapText="1"/>
    </xf>
    <xf numFmtId="0" fontId="18" fillId="7" borderId="27" xfId="0" applyFont="1" applyFill="1" applyBorder="1" applyAlignment="1" applyProtection="1">
      <alignment horizontal="center" vertical="center"/>
    </xf>
    <xf numFmtId="0" fontId="18" fillId="7" borderId="27" xfId="0" applyFont="1" applyFill="1" applyBorder="1" applyAlignment="1" applyProtection="1">
      <alignment horizontal="center" vertical="center" wrapText="1"/>
    </xf>
    <xf numFmtId="0" fontId="0" fillId="7" borderId="0" xfId="0" applyFill="1" applyAlignment="1" applyProtection="1">
      <alignment vertical="center"/>
    </xf>
    <xf numFmtId="0" fontId="0" fillId="7" borderId="0" xfId="0" applyFill="1" applyAlignment="1" applyProtection="1"/>
    <xf numFmtId="0" fontId="18" fillId="7" borderId="17" xfId="0" applyFont="1" applyFill="1" applyBorder="1" applyAlignment="1" applyProtection="1"/>
    <xf numFmtId="0" fontId="20" fillId="0" borderId="17" xfId="0" applyFont="1" applyBorder="1" applyAlignment="1" applyProtection="1">
      <alignment horizontal="center"/>
    </xf>
    <xf numFmtId="0" fontId="20" fillId="0" borderId="17" xfId="0" applyFont="1" applyBorder="1" applyAlignment="1" applyProtection="1">
      <alignment wrapText="1"/>
    </xf>
    <xf numFmtId="0" fontId="20" fillId="0" borderId="17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0" fillId="0" borderId="17" xfId="0" applyBorder="1" applyAlignment="1" applyProtection="1"/>
    <xf numFmtId="0" fontId="0" fillId="0" borderId="18" xfId="0" applyBorder="1" applyAlignment="1" applyProtection="1"/>
    <xf numFmtId="0" fontId="20" fillId="0" borderId="17" xfId="0" applyFont="1" applyBorder="1" applyAlignment="1" applyProtection="1"/>
    <xf numFmtId="0" fontId="20" fillId="0" borderId="17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/>
    </xf>
    <xf numFmtId="0" fontId="20" fillId="0" borderId="17" xfId="0" applyFont="1" applyBorder="1" applyAlignment="1" applyProtection="1">
      <alignment vertical="center" wrapText="1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8" borderId="17" xfId="0" applyFill="1" applyBorder="1" applyAlignment="1" applyProtection="1"/>
    <xf numFmtId="0" fontId="21" fillId="0" borderId="0" xfId="0" applyFont="1" applyAlignment="1" applyProtection="1"/>
    <xf numFmtId="0" fontId="0" fillId="0" borderId="17" xfId="0" applyBorder="1" applyAlignment="1" applyProtection="1"/>
    <xf numFmtId="0" fontId="0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justify" vertical="center" wrapText="1"/>
    </xf>
    <xf numFmtId="0" fontId="0" fillId="0" borderId="0" xfId="0" applyFont="1" applyAlignment="1" applyProtection="1"/>
    <xf numFmtId="0" fontId="0" fillId="0" borderId="0" xfId="0" applyFont="1" applyAlignment="1" applyProtection="1">
      <alignment horizontal="center" vertical="center" wrapText="1"/>
    </xf>
    <xf numFmtId="0" fontId="13" fillId="5" borderId="31" xfId="0" applyFont="1" applyFill="1" applyBorder="1" applyAlignment="1" applyProtection="1">
      <alignment horizontal="center" vertical="center" wrapText="1"/>
    </xf>
    <xf numFmtId="0" fontId="16" fillId="5" borderId="21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textRotation="180" wrapText="1"/>
    </xf>
    <xf numFmtId="0" fontId="13" fillId="5" borderId="17" xfId="0" applyFont="1" applyFill="1" applyBorder="1" applyAlignment="1" applyProtection="1">
      <alignment horizontal="center" vertical="center" textRotation="180" wrapText="1"/>
    </xf>
    <xf numFmtId="0" fontId="10" fillId="7" borderId="17" xfId="0" applyFont="1" applyFill="1" applyBorder="1" applyAlignment="1" applyProtection="1">
      <alignment horizontal="center" vertical="center"/>
    </xf>
    <xf numFmtId="0" fontId="13" fillId="7" borderId="27" xfId="0" applyFont="1" applyFill="1" applyBorder="1" applyAlignment="1" applyProtection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wrapText="1"/>
    </xf>
    <xf numFmtId="0" fontId="10" fillId="0" borderId="25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23" fillId="9" borderId="25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10" fillId="9" borderId="25" xfId="0" applyFont="1" applyFill="1" applyBorder="1" applyAlignment="1" applyProtection="1">
      <alignment horizontal="center" vertical="center"/>
    </xf>
    <xf numFmtId="0" fontId="10" fillId="0" borderId="17" xfId="0" applyFont="1" applyBorder="1" applyAlignment="1" applyProtection="1"/>
    <xf numFmtId="0" fontId="10" fillId="0" borderId="33" xfId="0" applyFont="1" applyBorder="1" applyAlignment="1" applyProtection="1">
      <alignment horizontal="center" vertical="center"/>
    </xf>
    <xf numFmtId="0" fontId="10" fillId="9" borderId="17" xfId="0" applyFont="1" applyFill="1" applyBorder="1" applyAlignment="1" applyProtection="1">
      <alignment wrapText="1"/>
    </xf>
    <xf numFmtId="0" fontId="10" fillId="9" borderId="17" xfId="0" applyFont="1" applyFill="1" applyBorder="1" applyAlignment="1" applyProtection="1">
      <alignment horizontal="center" vertical="center"/>
    </xf>
    <xf numFmtId="0" fontId="10" fillId="9" borderId="18" xfId="0" applyFont="1" applyFill="1" applyBorder="1" applyAlignment="1" applyProtection="1">
      <alignment horizontal="center" vertical="center"/>
    </xf>
    <xf numFmtId="0" fontId="0" fillId="9" borderId="0" xfId="0" applyFont="1" applyFill="1" applyAlignment="1" applyProtection="1"/>
    <xf numFmtId="0" fontId="0" fillId="8" borderId="0" xfId="0" applyFont="1" applyFill="1" applyAlignment="1" applyProtection="1"/>
    <xf numFmtId="0" fontId="10" fillId="9" borderId="17" xfId="0" applyFont="1" applyFill="1" applyBorder="1" applyAlignment="1" applyProtection="1">
      <alignment horizontal="justify" vertical="center" wrapText="1"/>
    </xf>
    <xf numFmtId="0" fontId="10" fillId="7" borderId="18" xfId="0" applyFont="1" applyFill="1" applyBorder="1" applyAlignment="1" applyProtection="1">
      <alignment horizontal="center" vertical="center"/>
    </xf>
    <xf numFmtId="0" fontId="13" fillId="7" borderId="17" xfId="0" applyFont="1" applyFill="1" applyBorder="1" applyAlignment="1" applyProtection="1">
      <alignment horizontal="center" vertical="center" wrapText="1"/>
    </xf>
    <xf numFmtId="0" fontId="10" fillId="7" borderId="25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/>
    <xf numFmtId="0" fontId="10" fillId="9" borderId="0" xfId="0" applyFont="1" applyFill="1" applyAlignment="1" applyProtection="1"/>
    <xf numFmtId="0" fontId="10" fillId="9" borderId="30" xfId="0" applyFont="1" applyFill="1" applyBorder="1" applyAlignment="1" applyProtection="1">
      <alignment horizontal="center" vertical="center"/>
    </xf>
    <xf numFmtId="0" fontId="10" fillId="9" borderId="27" xfId="0" applyFont="1" applyFill="1" applyBorder="1" applyAlignment="1" applyProtection="1">
      <alignment horizontal="center" vertical="center"/>
    </xf>
    <xf numFmtId="0" fontId="10" fillId="9" borderId="28" xfId="0" applyFont="1" applyFill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justify" vertical="center" wrapText="1"/>
    </xf>
    <xf numFmtId="0" fontId="10" fillId="0" borderId="17" xfId="0" applyFont="1" applyBorder="1" applyAlignment="1" applyProtection="1">
      <alignment horizontal="center"/>
    </xf>
    <xf numFmtId="0" fontId="15" fillId="0" borderId="0" xfId="0" applyFont="1" applyAlignment="1" applyProtection="1">
      <alignment vertical="center"/>
    </xf>
    <xf numFmtId="0" fontId="3" fillId="5" borderId="17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17" xfId="1" applyFont="1" applyFill="1" applyBorder="1" applyAlignment="1" applyProtection="1">
      <alignment horizontal="left" vertical="center" textRotation="180" wrapText="1"/>
    </xf>
    <xf numFmtId="0" fontId="5" fillId="7" borderId="17" xfId="0" applyFont="1" applyFill="1" applyBorder="1" applyAlignment="1" applyProtection="1">
      <alignment horizontal="center" vertical="center"/>
    </xf>
    <xf numFmtId="0" fontId="3" fillId="7" borderId="30" xfId="0" applyFont="1" applyFill="1" applyBorder="1" applyAlignment="1" applyProtection="1">
      <alignment horizontal="center" vertical="center"/>
    </xf>
    <xf numFmtId="0" fontId="3" fillId="7" borderId="17" xfId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</xf>
    <xf numFmtId="0" fontId="5" fillId="9" borderId="17" xfId="1" applyFont="1" applyFill="1" applyBorder="1" applyAlignment="1" applyProtection="1">
      <alignment horizontal="center" vertical="center" wrapText="1"/>
    </xf>
    <xf numFmtId="0" fontId="5" fillId="9" borderId="17" xfId="1" applyFont="1" applyFill="1" applyBorder="1" applyAlignment="1" applyProtection="1">
      <alignment horizontal="left" vertical="center" wrapText="1"/>
    </xf>
    <xf numFmtId="0" fontId="5" fillId="9" borderId="25" xfId="0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/>
    <xf numFmtId="0" fontId="5" fillId="0" borderId="25" xfId="0" applyFont="1" applyBorder="1" applyAlignment="1" applyProtection="1">
      <alignment wrapText="1"/>
    </xf>
    <xf numFmtId="0" fontId="5" fillId="9" borderId="25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 wrapText="1"/>
    </xf>
    <xf numFmtId="0" fontId="5" fillId="10" borderId="17" xfId="0" applyFont="1" applyFill="1" applyBorder="1" applyAlignment="1" applyProtection="1">
      <alignment horizontal="left" vertical="center"/>
    </xf>
    <xf numFmtId="0" fontId="3" fillId="10" borderId="25" xfId="0" applyFont="1" applyFill="1" applyBorder="1" applyAlignment="1" applyProtection="1">
      <alignment horizontal="center" vertical="center" wrapText="1"/>
    </xf>
    <xf numFmtId="0" fontId="5" fillId="10" borderId="25" xfId="0" applyFont="1" applyFill="1" applyBorder="1" applyAlignment="1" applyProtection="1">
      <alignment horizontal="center" vertical="center"/>
    </xf>
    <xf numFmtId="0" fontId="5" fillId="10" borderId="17" xfId="0" applyFont="1" applyFill="1" applyBorder="1" applyAlignment="1" applyProtection="1">
      <alignment horizontal="center" vertical="center"/>
    </xf>
    <xf numFmtId="0" fontId="5" fillId="9" borderId="25" xfId="0" applyFont="1" applyFill="1" applyBorder="1" applyAlignment="1" applyProtection="1"/>
    <xf numFmtId="0" fontId="5" fillId="9" borderId="25" xfId="0" applyFont="1" applyFill="1" applyBorder="1" applyAlignment="1" applyProtection="1">
      <alignment wrapText="1"/>
    </xf>
    <xf numFmtId="0" fontId="5" fillId="9" borderId="17" xfId="0" applyFont="1" applyFill="1" applyBorder="1" applyAlignment="1" applyProtection="1">
      <alignment horizontal="center" vertical="center"/>
    </xf>
    <xf numFmtId="0" fontId="5" fillId="9" borderId="17" xfId="0" applyFont="1" applyFill="1" applyBorder="1" applyAlignment="1" applyProtection="1">
      <alignment horizontal="center" vertical="center" wrapText="1"/>
    </xf>
    <xf numFmtId="0" fontId="3" fillId="5" borderId="31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textRotation="180" wrapText="1"/>
    </xf>
    <xf numFmtId="0" fontId="6" fillId="5" borderId="17" xfId="0" applyFont="1" applyFill="1" applyBorder="1" applyAlignment="1" applyProtection="1">
      <alignment horizontal="center" vertical="center" textRotation="180" wrapText="1"/>
    </xf>
    <xf numFmtId="0" fontId="5" fillId="7" borderId="27" xfId="0" applyFont="1" applyFill="1" applyBorder="1" applyAlignment="1" applyProtection="1">
      <alignment horizontal="center" vertical="center"/>
    </xf>
    <xf numFmtId="0" fontId="3" fillId="7" borderId="27" xfId="0" applyFont="1" applyFill="1" applyBorder="1" applyAlignment="1" applyProtection="1">
      <alignment horizontal="center" vertical="center" wrapText="1"/>
    </xf>
    <xf numFmtId="0" fontId="3" fillId="7" borderId="20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/>
    <xf numFmtId="0" fontId="5" fillId="0" borderId="18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wrapText="1"/>
    </xf>
    <xf numFmtId="0" fontId="25" fillId="9" borderId="25" xfId="0" applyFont="1" applyFill="1" applyBorder="1" applyAlignment="1" applyProtection="1">
      <alignment horizontal="center" vertical="center"/>
    </xf>
    <xf numFmtId="0" fontId="3" fillId="7" borderId="17" xfId="0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 applyProtection="1">
      <alignment horizontal="center" vertical="center"/>
    </xf>
    <xf numFmtId="0" fontId="5" fillId="7" borderId="18" xfId="0" applyFont="1" applyFill="1" applyBorder="1" applyAlignment="1" applyProtection="1">
      <alignment horizontal="center" vertical="center"/>
    </xf>
    <xf numFmtId="0" fontId="13" fillId="5" borderId="17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horizontal="center" vertical="center"/>
    </xf>
    <xf numFmtId="0" fontId="13" fillId="5" borderId="17" xfId="1" applyFont="1" applyFill="1" applyBorder="1" applyAlignment="1" applyProtection="1">
      <alignment horizontal="left" vertical="center" textRotation="180" wrapText="1"/>
    </xf>
    <xf numFmtId="0" fontId="13" fillId="7" borderId="17" xfId="0" applyFont="1" applyFill="1" applyBorder="1" applyAlignment="1" applyProtection="1">
      <alignment horizontal="center" vertical="center"/>
    </xf>
    <xf numFmtId="0" fontId="13" fillId="7" borderId="17" xfId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wrapText="1"/>
    </xf>
    <xf numFmtId="0" fontId="0" fillId="9" borderId="17" xfId="1" applyFont="1" applyFill="1" applyBorder="1" applyAlignment="1" applyProtection="1">
      <alignment horizontal="left" vertical="center" wrapText="1"/>
    </xf>
    <xf numFmtId="0" fontId="0" fillId="9" borderId="25" xfId="1" applyFont="1" applyFill="1" applyBorder="1" applyAlignment="1" applyProtection="1">
      <alignment horizontal="left" vertical="center" wrapText="1"/>
    </xf>
    <xf numFmtId="0" fontId="0" fillId="0" borderId="17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wrapText="1"/>
    </xf>
    <xf numFmtId="0" fontId="0" fillId="9" borderId="17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/>
    <xf numFmtId="0" fontId="0" fillId="9" borderId="23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vertical="center" wrapText="1"/>
    </xf>
    <xf numFmtId="0" fontId="0" fillId="0" borderId="17" xfId="0" applyFont="1" applyBorder="1" applyAlignment="1" applyProtection="1">
      <alignment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vertical="center" wrapText="1"/>
    </xf>
    <xf numFmtId="0" fontId="0" fillId="0" borderId="27" xfId="0" applyFont="1" applyBorder="1" applyAlignment="1" applyProtection="1">
      <alignment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28" xfId="0" applyFont="1" applyBorder="1" applyAlignment="1" applyProtection="1">
      <alignment vertical="center" wrapText="1"/>
    </xf>
    <xf numFmtId="0" fontId="5" fillId="0" borderId="27" xfId="0" applyFont="1" applyBorder="1" applyAlignment="1" applyProtection="1">
      <alignment vertical="center" wrapText="1"/>
    </xf>
    <xf numFmtId="0" fontId="5" fillId="0" borderId="31" xfId="0" applyFont="1" applyBorder="1" applyAlignment="1" applyProtection="1">
      <alignment wrapText="1"/>
    </xf>
    <xf numFmtId="0" fontId="0" fillId="7" borderId="34" xfId="0" applyFont="1" applyFill="1" applyBorder="1" applyAlignment="1" applyProtection="1">
      <alignment horizontal="center" vertical="center"/>
    </xf>
    <xf numFmtId="0" fontId="0" fillId="7" borderId="20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/>
    </xf>
    <xf numFmtId="0" fontId="5" fillId="9" borderId="35" xfId="0" applyFont="1" applyFill="1" applyBorder="1" applyAlignment="1" applyProtection="1">
      <alignment vertical="top" wrapText="1"/>
    </xf>
    <xf numFmtId="0" fontId="0" fillId="9" borderId="34" xfId="0" applyFont="1" applyFill="1" applyBorder="1" applyAlignment="1" applyProtection="1">
      <alignment horizontal="center" vertical="center"/>
    </xf>
    <xf numFmtId="0" fontId="5" fillId="9" borderId="17" xfId="0" applyFont="1" applyFill="1" applyBorder="1" applyAlignment="1" applyProtection="1">
      <alignment vertical="top" wrapText="1"/>
    </xf>
    <xf numFmtId="0" fontId="5" fillId="9" borderId="17" xfId="0" applyFont="1" applyFill="1" applyBorder="1" applyAlignment="1" applyProtection="1">
      <alignment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0" fillId="7" borderId="17" xfId="0" applyFont="1" applyFill="1" applyBorder="1" applyAlignment="1" applyProtection="1">
      <alignment horizontal="center" vertical="center"/>
    </xf>
    <xf numFmtId="0" fontId="3" fillId="7" borderId="27" xfId="1" applyFont="1" applyFill="1" applyBorder="1" applyAlignment="1" applyProtection="1">
      <alignment horizontal="center" vertical="center" wrapText="1"/>
    </xf>
    <xf numFmtId="0" fontId="5" fillId="9" borderId="25" xfId="1" applyFont="1" applyFill="1" applyBorder="1" applyAlignment="1" applyProtection="1">
      <alignment horizontal="center" vertical="center" wrapText="1"/>
    </xf>
    <xf numFmtId="0" fontId="5" fillId="9" borderId="25" xfId="1" applyFont="1" applyFill="1" applyBorder="1" applyAlignment="1" applyProtection="1">
      <alignment horizontal="left" vertical="center" wrapText="1"/>
    </xf>
    <xf numFmtId="0" fontId="5" fillId="9" borderId="23" xfId="0" applyFont="1" applyFill="1" applyBorder="1" applyAlignment="1" applyProtection="1">
      <alignment horizontal="center" vertical="center"/>
    </xf>
    <xf numFmtId="0" fontId="5" fillId="9" borderId="23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wrapText="1"/>
    </xf>
    <xf numFmtId="0" fontId="5" fillId="9" borderId="30" xfId="0" applyFont="1" applyFill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0" fillId="9" borderId="17" xfId="0" applyFont="1" applyFill="1" applyBorder="1" applyAlignment="1" applyProtection="1">
      <alignment horizontal="center" vertical="center" wrapText="1"/>
    </xf>
    <xf numFmtId="0" fontId="0" fillId="7" borderId="31" xfId="0" applyFont="1" applyFill="1" applyBorder="1" applyAlignment="1" applyProtection="1">
      <alignment horizontal="center" vertical="center"/>
    </xf>
    <xf numFmtId="0" fontId="3" fillId="7" borderId="34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justify" vertical="center" wrapText="1"/>
    </xf>
    <xf numFmtId="0" fontId="3" fillId="11" borderId="16" xfId="0" applyFont="1" applyFill="1" applyBorder="1" applyAlignment="1" applyProtection="1">
      <alignment horizontal="center" vertical="center" wrapText="1"/>
    </xf>
    <xf numFmtId="0" fontId="5" fillId="11" borderId="17" xfId="0" applyFont="1" applyFill="1" applyBorder="1" applyAlignment="1" applyProtection="1">
      <alignment horizontal="left" vertical="center" wrapText="1"/>
    </xf>
    <xf numFmtId="1" fontId="5" fillId="11" borderId="17" xfId="0" applyNumberFormat="1" applyFont="1" applyFill="1" applyBorder="1" applyAlignment="1" applyProtection="1">
      <alignment horizontal="center" vertical="center" wrapText="1"/>
    </xf>
    <xf numFmtId="1" fontId="6" fillId="11" borderId="17" xfId="0" applyNumberFormat="1" applyFont="1" applyFill="1" applyBorder="1" applyAlignment="1" applyProtection="1">
      <alignment horizontal="center" vertical="center" wrapText="1"/>
    </xf>
    <xf numFmtId="1" fontId="7" fillId="11" borderId="17" xfId="0" applyNumberFormat="1" applyFont="1" applyFill="1" applyBorder="1" applyAlignment="1" applyProtection="1">
      <alignment horizontal="center" vertical="center" wrapText="1"/>
    </xf>
    <xf numFmtId="1" fontId="5" fillId="11" borderId="18" xfId="0" applyNumberFormat="1" applyFont="1" applyFill="1" applyBorder="1" applyAlignment="1" applyProtection="1">
      <alignment horizontal="center" vertical="center" wrapText="1"/>
    </xf>
    <xf numFmtId="1" fontId="5" fillId="11" borderId="16" xfId="0" applyNumberFormat="1" applyFont="1" applyFill="1" applyBorder="1" applyAlignment="1" applyProtection="1">
      <alignment horizontal="center" vertical="center" wrapText="1"/>
    </xf>
    <xf numFmtId="0" fontId="0" fillId="11" borderId="0" xfId="0" applyFill="1"/>
    <xf numFmtId="1" fontId="5" fillId="11" borderId="24" xfId="0" applyNumberFormat="1" applyFont="1" applyFill="1" applyBorder="1" applyAlignment="1" applyProtection="1">
      <alignment horizontal="center" vertical="center" wrapText="1"/>
    </xf>
    <xf numFmtId="1" fontId="5" fillId="11" borderId="25" xfId="0" applyNumberFormat="1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" fontId="7" fillId="11" borderId="16" xfId="0" applyNumberFormat="1" applyFont="1" applyFill="1" applyBorder="1" applyAlignment="1" applyProtection="1">
      <alignment horizontal="center" vertical="center" wrapText="1"/>
    </xf>
    <xf numFmtId="1" fontId="7" fillId="11" borderId="18" xfId="0" applyNumberFormat="1" applyFont="1" applyFill="1" applyBorder="1" applyAlignment="1" applyProtection="1">
      <alignment horizontal="center" vertical="center" wrapText="1"/>
    </xf>
    <xf numFmtId="0" fontId="0" fillId="11" borderId="24" xfId="0" applyFont="1" applyFill="1" applyBorder="1" applyAlignment="1" applyProtection="1">
      <alignment vertical="center"/>
    </xf>
    <xf numFmtId="0" fontId="0" fillId="11" borderId="18" xfId="0" applyFill="1" applyBorder="1"/>
    <xf numFmtId="0" fontId="5" fillId="11" borderId="17" xfId="0" applyFont="1" applyFill="1" applyBorder="1" applyAlignment="1" applyProtection="1">
      <alignment horizontal="center" vertical="center" wrapText="1"/>
    </xf>
    <xf numFmtId="0" fontId="3" fillId="11" borderId="17" xfId="0" applyFont="1" applyFill="1" applyBorder="1" applyAlignment="1" applyProtection="1">
      <alignment horizontal="center" vertical="center" wrapText="1"/>
    </xf>
    <xf numFmtId="0" fontId="5" fillId="11" borderId="18" xfId="0" applyFont="1" applyFill="1" applyBorder="1" applyAlignment="1" applyProtection="1">
      <alignment horizontal="center" vertical="center" wrapText="1"/>
    </xf>
    <xf numFmtId="0" fontId="5" fillId="11" borderId="24" xfId="0" applyFont="1" applyFill="1" applyBorder="1" applyAlignment="1" applyProtection="1">
      <alignment horizontal="center" vertical="center" wrapText="1"/>
    </xf>
    <xf numFmtId="0" fontId="0" fillId="11" borderId="17" xfId="0" applyFill="1" applyBorder="1"/>
    <xf numFmtId="0" fontId="5" fillId="11" borderId="25" xfId="0" applyFont="1" applyFill="1" applyBorder="1" applyAlignment="1" applyProtection="1">
      <alignment horizontal="center" vertical="center" wrapText="1"/>
    </xf>
    <xf numFmtId="0" fontId="5" fillId="11" borderId="16" xfId="0" applyFont="1" applyFill="1" applyBorder="1" applyAlignment="1" applyProtection="1">
      <alignment horizontal="center" vertical="center" wrapText="1"/>
    </xf>
    <xf numFmtId="0" fontId="10" fillId="11" borderId="17" xfId="0" applyFont="1" applyFill="1" applyBorder="1" applyAlignment="1" applyProtection="1">
      <alignment horizontal="center" vertical="center"/>
    </xf>
    <xf numFmtId="0" fontId="10" fillId="11" borderId="18" xfId="0" applyFont="1" applyFill="1" applyBorder="1" applyAlignment="1" applyProtection="1">
      <alignment horizontal="center" vertical="center"/>
    </xf>
    <xf numFmtId="0" fontId="10" fillId="11" borderId="24" xfId="0" applyFont="1" applyFill="1" applyBorder="1" applyAlignment="1" applyProtection="1">
      <alignment horizontal="center" vertical="center"/>
    </xf>
    <xf numFmtId="1" fontId="14" fillId="2" borderId="7" xfId="0" applyNumberFormat="1" applyFont="1" applyFill="1" applyBorder="1" applyAlignment="1" applyProtection="1">
      <alignment horizontal="center" vertical="center" wrapText="1"/>
    </xf>
    <xf numFmtId="1" fontId="14" fillId="2" borderId="12" xfId="0" applyNumberFormat="1" applyFont="1" applyFill="1" applyBorder="1" applyAlignment="1" applyProtection="1">
      <alignment horizontal="center" vertical="center" wrapText="1"/>
    </xf>
    <xf numFmtId="1" fontId="14" fillId="2" borderId="13" xfId="0" applyNumberFormat="1" applyFont="1" applyFill="1" applyBorder="1" applyAlignment="1" applyProtection="1">
      <alignment horizontal="center" vertical="center" wrapText="1"/>
    </xf>
    <xf numFmtId="1" fontId="14" fillId="2" borderId="14" xfId="0" applyNumberFormat="1" applyFont="1" applyFill="1" applyBorder="1" applyAlignment="1" applyProtection="1">
      <alignment horizontal="center" vertical="center" wrapText="1"/>
    </xf>
    <xf numFmtId="1" fontId="14" fillId="2" borderId="15" xfId="0" applyNumberFormat="1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" fontId="4" fillId="3" borderId="17" xfId="0" applyNumberFormat="1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textRotation="90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0" fillId="4" borderId="16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left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horizontal="center" vertical="center" wrapText="1"/>
    </xf>
    <xf numFmtId="0" fontId="16" fillId="6" borderId="25" xfId="0" applyFont="1" applyFill="1" applyBorder="1" applyAlignment="1" applyProtection="1">
      <alignment horizontal="center" vertical="center"/>
    </xf>
    <xf numFmtId="0" fontId="16" fillId="6" borderId="17" xfId="0" applyFont="1" applyFill="1" applyBorder="1" applyAlignment="1" applyProtection="1">
      <alignment horizontal="center" vertical="center"/>
    </xf>
    <xf numFmtId="0" fontId="16" fillId="5" borderId="32" xfId="0" applyFont="1" applyFill="1" applyBorder="1" applyAlignment="1" applyProtection="1">
      <alignment horizontal="center"/>
    </xf>
    <xf numFmtId="0" fontId="16" fillId="6" borderId="17" xfId="0" applyFont="1" applyFill="1" applyBorder="1" applyAlignment="1" applyProtection="1">
      <alignment horizontal="center" vertical="center" wrapText="1"/>
    </xf>
    <xf numFmtId="0" fontId="16" fillId="6" borderId="18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17" xfId="0" applyFont="1" applyFill="1" applyBorder="1" applyAlignment="1" applyProtection="1">
      <alignment horizontal="left" vertical="center"/>
    </xf>
    <xf numFmtId="0" fontId="3" fillId="5" borderId="32" xfId="0" applyFont="1" applyFill="1" applyBorder="1" applyAlignment="1" applyProtection="1">
      <alignment horizontal="left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left" vertical="center" wrapText="1"/>
    </xf>
    <xf numFmtId="0" fontId="16" fillId="5" borderId="0" xfId="0" applyFont="1" applyFill="1" applyBorder="1" applyAlignment="1" applyProtection="1">
      <alignment horizontal="center" vertical="center"/>
    </xf>
    <xf numFmtId="0" fontId="3" fillId="6" borderId="18" xfId="0" applyFont="1" applyFill="1" applyBorder="1" applyAlignment="1" applyProtection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70C0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C7CE"/>
      <rgbColor rgb="FFCC99FF"/>
      <rgbColor rgb="FFFCD5B5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88"/>
  <sheetViews>
    <sheetView tabSelected="1" view="pageBreakPreview" topLeftCell="D40" zoomScaleNormal="100" zoomScaleSheetLayoutView="100" workbookViewId="0">
      <selection activeCell="V66" sqref="V66"/>
    </sheetView>
  </sheetViews>
  <sheetFormatPr defaultColWidth="8.5703125" defaultRowHeight="15" x14ac:dyDescent="0.2"/>
  <cols>
    <col min="1" max="1" width="10.140625" style="1" customWidth="1"/>
    <col min="2" max="2" width="8.5703125" style="1" customWidth="1"/>
    <col min="3" max="3" width="41.85546875" style="1" customWidth="1"/>
    <col min="4" max="4" width="10.5703125" style="1" customWidth="1"/>
    <col min="5" max="5" width="11.42578125" style="2" customWidth="1"/>
    <col min="6" max="6" width="9.42578125" style="3" customWidth="1"/>
    <col min="7" max="7" width="8.5703125" style="3" customWidth="1"/>
    <col min="8" max="8" width="9.42578125" style="3" customWidth="1"/>
    <col min="9" max="9" width="8.5703125" style="3" customWidth="1"/>
    <col min="10" max="10" width="8" style="1" customWidth="1"/>
    <col min="11" max="13" width="6.42578125" style="1" customWidth="1"/>
    <col min="14" max="14" width="7.5703125" style="1" customWidth="1"/>
    <col min="15" max="17" width="6.42578125" style="1" customWidth="1"/>
    <col min="18" max="18" width="8" style="1" customWidth="1"/>
    <col min="19" max="21" width="6.42578125" style="1" customWidth="1"/>
    <col min="22" max="22" width="7.5703125" style="1" customWidth="1"/>
    <col min="23" max="29" width="6.42578125" style="1" customWidth="1"/>
    <col min="30" max="30" width="10" style="1" customWidth="1"/>
    <col min="31" max="32" width="12.5703125" style="1" customWidth="1"/>
    <col min="33" max="33" width="14.42578125" style="3" customWidth="1"/>
    <col min="34" max="35" width="10.140625" style="3" customWidth="1"/>
  </cols>
  <sheetData>
    <row r="2" spans="1:35" ht="13.5" customHeight="1" x14ac:dyDescent="0.2">
      <c r="A2" s="290" t="s">
        <v>0</v>
      </c>
      <c r="B2" s="286"/>
      <c r="C2" s="286" t="s">
        <v>1</v>
      </c>
      <c r="D2" s="286" t="s">
        <v>2</v>
      </c>
      <c r="E2" s="286" t="s">
        <v>3</v>
      </c>
      <c r="F2" s="292" t="s">
        <v>4</v>
      </c>
      <c r="G2" s="292" t="s">
        <v>5</v>
      </c>
      <c r="H2" s="292" t="s">
        <v>6</v>
      </c>
      <c r="I2" s="293" t="s">
        <v>7</v>
      </c>
      <c r="J2" s="294" t="s">
        <v>8</v>
      </c>
      <c r="K2" s="294"/>
      <c r="L2" s="294"/>
      <c r="M2" s="294"/>
      <c r="N2" s="294"/>
      <c r="O2" s="294"/>
      <c r="P2" s="294"/>
      <c r="Q2" s="294"/>
      <c r="R2" s="294" t="s">
        <v>9</v>
      </c>
      <c r="S2" s="294"/>
      <c r="T2" s="294"/>
      <c r="U2" s="294"/>
      <c r="V2" s="294"/>
      <c r="W2" s="294"/>
      <c r="X2" s="294"/>
      <c r="Y2" s="294"/>
      <c r="Z2" s="296" t="s">
        <v>10</v>
      </c>
      <c r="AA2" s="296"/>
      <c r="AB2" s="296"/>
      <c r="AC2" s="296"/>
      <c r="AD2" s="297" t="s">
        <v>11</v>
      </c>
      <c r="AE2" s="297" t="s">
        <v>12</v>
      </c>
      <c r="AF2" s="297"/>
      <c r="AG2" s="297"/>
      <c r="AH2" s="297"/>
      <c r="AI2" s="297"/>
    </row>
    <row r="3" spans="1:35" ht="13.5" customHeight="1" x14ac:dyDescent="0.2">
      <c r="A3" s="290"/>
      <c r="B3" s="286"/>
      <c r="C3" s="286"/>
      <c r="D3" s="286"/>
      <c r="E3" s="286"/>
      <c r="F3" s="292"/>
      <c r="G3" s="292"/>
      <c r="H3" s="292"/>
      <c r="I3" s="293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82" t="s">
        <v>8</v>
      </c>
      <c r="AA3" s="282"/>
      <c r="AB3" s="283" t="s">
        <v>9</v>
      </c>
      <c r="AC3" s="283"/>
      <c r="AD3" s="297"/>
      <c r="AE3" s="297"/>
      <c r="AF3" s="297"/>
      <c r="AG3" s="297"/>
      <c r="AH3" s="297"/>
      <c r="AI3" s="297"/>
    </row>
    <row r="4" spans="1:35" ht="13.5" customHeight="1" x14ac:dyDescent="0.2">
      <c r="A4" s="290"/>
      <c r="B4" s="286"/>
      <c r="C4" s="286"/>
      <c r="D4" s="286"/>
      <c r="E4" s="286"/>
      <c r="F4" s="292"/>
      <c r="G4" s="292"/>
      <c r="H4" s="292"/>
      <c r="I4" s="293"/>
      <c r="J4" s="295" t="s">
        <v>13</v>
      </c>
      <c r="K4" s="295"/>
      <c r="L4" s="295"/>
      <c r="M4" s="295"/>
      <c r="N4" s="296" t="s">
        <v>14</v>
      </c>
      <c r="O4" s="296"/>
      <c r="P4" s="296"/>
      <c r="Q4" s="296"/>
      <c r="R4" s="284" t="s">
        <v>15</v>
      </c>
      <c r="S4" s="284"/>
      <c r="T4" s="284"/>
      <c r="U4" s="284"/>
      <c r="V4" s="284" t="s">
        <v>16</v>
      </c>
      <c r="W4" s="284"/>
      <c r="X4" s="284"/>
      <c r="Y4" s="284"/>
      <c r="Z4" s="285" t="s">
        <v>17</v>
      </c>
      <c r="AA4" s="286" t="s">
        <v>18</v>
      </c>
      <c r="AB4" s="286" t="s">
        <v>19</v>
      </c>
      <c r="AC4" s="299" t="s">
        <v>20</v>
      </c>
      <c r="AD4" s="297"/>
      <c r="AE4" s="282" t="s">
        <v>21</v>
      </c>
      <c r="AF4" s="287" t="s">
        <v>22</v>
      </c>
      <c r="AG4" s="287" t="s">
        <v>23</v>
      </c>
      <c r="AH4" s="287" t="s">
        <v>7</v>
      </c>
      <c r="AI4" s="288" t="s">
        <v>24</v>
      </c>
    </row>
    <row r="5" spans="1:35" ht="12.75" customHeight="1" x14ac:dyDescent="0.2">
      <c r="A5" s="290"/>
      <c r="B5" s="286"/>
      <c r="C5" s="286"/>
      <c r="D5" s="286"/>
      <c r="E5" s="286"/>
      <c r="F5" s="292"/>
      <c r="G5" s="292"/>
      <c r="H5" s="292"/>
      <c r="I5" s="293"/>
      <c r="J5" s="282" t="s">
        <v>25</v>
      </c>
      <c r="K5" s="287" t="s">
        <v>26</v>
      </c>
      <c r="L5" s="287" t="s">
        <v>27</v>
      </c>
      <c r="M5" s="300" t="s">
        <v>28</v>
      </c>
      <c r="N5" s="282" t="s">
        <v>25</v>
      </c>
      <c r="O5" s="287" t="s">
        <v>26</v>
      </c>
      <c r="P5" s="287" t="s">
        <v>27</v>
      </c>
      <c r="Q5" s="288" t="s">
        <v>28</v>
      </c>
      <c r="R5" s="289" t="s">
        <v>25</v>
      </c>
      <c r="S5" s="287" t="s">
        <v>26</v>
      </c>
      <c r="T5" s="287" t="s">
        <v>27</v>
      </c>
      <c r="U5" s="288" t="s">
        <v>28</v>
      </c>
      <c r="V5" s="289" t="s">
        <v>25</v>
      </c>
      <c r="W5" s="287" t="s">
        <v>26</v>
      </c>
      <c r="X5" s="287" t="s">
        <v>27</v>
      </c>
      <c r="Y5" s="288" t="s">
        <v>28</v>
      </c>
      <c r="Z5" s="285"/>
      <c r="AA5" s="286"/>
      <c r="AB5" s="286"/>
      <c r="AC5" s="299"/>
      <c r="AD5" s="297"/>
      <c r="AE5" s="282"/>
      <c r="AF5" s="287"/>
      <c r="AG5" s="287"/>
      <c r="AH5" s="287"/>
      <c r="AI5" s="288"/>
    </row>
    <row r="6" spans="1:35" ht="31.5" customHeight="1" x14ac:dyDescent="0.2">
      <c r="A6" s="290"/>
      <c r="B6" s="286"/>
      <c r="C6" s="286"/>
      <c r="D6" s="286"/>
      <c r="E6" s="286"/>
      <c r="F6" s="292"/>
      <c r="G6" s="292"/>
      <c r="H6" s="292"/>
      <c r="I6" s="293"/>
      <c r="J6" s="282"/>
      <c r="K6" s="287"/>
      <c r="L6" s="287"/>
      <c r="M6" s="300"/>
      <c r="N6" s="282"/>
      <c r="O6" s="287"/>
      <c r="P6" s="287"/>
      <c r="Q6" s="288"/>
      <c r="R6" s="289"/>
      <c r="S6" s="287"/>
      <c r="T6" s="287"/>
      <c r="U6" s="288"/>
      <c r="V6" s="289"/>
      <c r="W6" s="287"/>
      <c r="X6" s="287"/>
      <c r="Y6" s="288"/>
      <c r="Z6" s="285"/>
      <c r="AA6" s="286"/>
      <c r="AB6" s="286"/>
      <c r="AC6" s="299"/>
      <c r="AD6" s="297"/>
      <c r="AE6" s="282"/>
      <c r="AF6" s="287"/>
      <c r="AG6" s="287"/>
      <c r="AH6" s="287"/>
      <c r="AI6" s="288"/>
    </row>
    <row r="7" spans="1:35" ht="18.75" customHeight="1" x14ac:dyDescent="0.2">
      <c r="A7" s="4" t="s">
        <v>29</v>
      </c>
      <c r="B7" s="291" t="s">
        <v>30</v>
      </c>
      <c r="C7" s="291"/>
      <c r="D7" s="5"/>
      <c r="E7" s="5">
        <f>SUM(E8:E13)</f>
        <v>335</v>
      </c>
      <c r="F7" s="5">
        <f t="shared" ref="F7:AI7" si="0">SUM(F8:F13)</f>
        <v>135</v>
      </c>
      <c r="G7" s="5">
        <f t="shared" si="0"/>
        <v>200</v>
      </c>
      <c r="H7" s="5">
        <f t="shared" si="0"/>
        <v>0</v>
      </c>
      <c r="I7" s="6">
        <f t="shared" si="0"/>
        <v>0</v>
      </c>
      <c r="J7" s="7">
        <f>SUM(J8:J13)</f>
        <v>50</v>
      </c>
      <c r="K7" s="8">
        <f t="shared" si="0"/>
        <v>65</v>
      </c>
      <c r="L7" s="8">
        <f t="shared" si="0"/>
        <v>0</v>
      </c>
      <c r="M7" s="9">
        <f t="shared" si="0"/>
        <v>0</v>
      </c>
      <c r="N7" s="7">
        <f t="shared" si="0"/>
        <v>55</v>
      </c>
      <c r="O7" s="8">
        <f t="shared" si="0"/>
        <v>60</v>
      </c>
      <c r="P7" s="8">
        <f t="shared" si="0"/>
        <v>0</v>
      </c>
      <c r="Q7" s="10">
        <f t="shared" si="0"/>
        <v>0</v>
      </c>
      <c r="R7" s="11">
        <f t="shared" si="0"/>
        <v>15</v>
      </c>
      <c r="S7" s="8">
        <f t="shared" si="0"/>
        <v>45</v>
      </c>
      <c r="T7" s="8">
        <f t="shared" si="0"/>
        <v>0</v>
      </c>
      <c r="U7" s="10">
        <f t="shared" si="0"/>
        <v>0</v>
      </c>
      <c r="V7" s="11">
        <f t="shared" si="0"/>
        <v>15</v>
      </c>
      <c r="W7" s="8">
        <f t="shared" si="0"/>
        <v>30</v>
      </c>
      <c r="X7" s="8">
        <f t="shared" si="0"/>
        <v>0</v>
      </c>
      <c r="Y7" s="10">
        <f t="shared" si="0"/>
        <v>0</v>
      </c>
      <c r="Z7" s="12">
        <f t="shared" si="0"/>
        <v>9</v>
      </c>
      <c r="AA7" s="5">
        <f t="shared" si="0"/>
        <v>8</v>
      </c>
      <c r="AB7" s="5">
        <f t="shared" si="0"/>
        <v>4</v>
      </c>
      <c r="AC7" s="6">
        <f t="shared" si="0"/>
        <v>2</v>
      </c>
      <c r="AD7" s="7">
        <f t="shared" si="0"/>
        <v>23</v>
      </c>
      <c r="AE7" s="8">
        <f t="shared" si="0"/>
        <v>14</v>
      </c>
      <c r="AF7" s="8">
        <f t="shared" si="0"/>
        <v>9</v>
      </c>
      <c r="AG7" s="13">
        <f t="shared" si="0"/>
        <v>23</v>
      </c>
      <c r="AH7" s="14">
        <f t="shared" si="0"/>
        <v>0</v>
      </c>
      <c r="AI7" s="15">
        <f t="shared" si="0"/>
        <v>0</v>
      </c>
    </row>
    <row r="8" spans="1:35" ht="12.75" x14ac:dyDescent="0.2">
      <c r="A8" s="16">
        <v>1</v>
      </c>
      <c r="B8" s="17"/>
      <c r="C8" s="17" t="s">
        <v>31</v>
      </c>
      <c r="D8" s="18" t="s">
        <v>32</v>
      </c>
      <c r="E8" s="19">
        <f t="shared" ref="E8:E13" si="1">SUM(F8:I8)</f>
        <v>40</v>
      </c>
      <c r="F8" s="20">
        <f>SUM(J8+N8+R8+V8)</f>
        <v>25</v>
      </c>
      <c r="G8" s="18">
        <f>SUM(K8+O8+S8+W8)</f>
        <v>15</v>
      </c>
      <c r="H8" s="20">
        <f t="shared" ref="H8:I9" si="2">SUM(L8+P8+T8+X8)</f>
        <v>0</v>
      </c>
      <c r="I8" s="21">
        <f t="shared" si="2"/>
        <v>0</v>
      </c>
      <c r="J8" s="22"/>
      <c r="K8" s="18"/>
      <c r="L8" s="18"/>
      <c r="M8" s="21"/>
      <c r="N8" s="22">
        <v>25</v>
      </c>
      <c r="O8" s="18">
        <v>15</v>
      </c>
      <c r="P8" s="18"/>
      <c r="Q8" s="23"/>
      <c r="R8" s="24"/>
      <c r="S8" s="18"/>
      <c r="T8" s="18"/>
      <c r="U8" s="23"/>
      <c r="V8" s="24"/>
      <c r="W8" s="18"/>
      <c r="X8" s="18"/>
      <c r="Y8" s="23"/>
      <c r="Z8" s="22"/>
      <c r="AA8" s="18">
        <v>3</v>
      </c>
      <c r="AB8" s="18"/>
      <c r="AC8" s="21"/>
      <c r="AD8" s="25">
        <f t="shared" ref="AD8:AD13" si="3">SUM(Z8:AC8)</f>
        <v>3</v>
      </c>
      <c r="AE8" s="18">
        <v>2</v>
      </c>
      <c r="AF8" s="20">
        <v>1</v>
      </c>
      <c r="AG8" s="20">
        <v>3</v>
      </c>
      <c r="AH8" s="26"/>
      <c r="AI8" s="27"/>
    </row>
    <row r="9" spans="1:35" ht="12.75" x14ac:dyDescent="0.2">
      <c r="A9" s="16">
        <v>2</v>
      </c>
      <c r="B9" s="17"/>
      <c r="C9" s="17" t="s">
        <v>33</v>
      </c>
      <c r="D9" s="18" t="s">
        <v>34</v>
      </c>
      <c r="E9" s="19">
        <f>SUM(F9:I9)</f>
        <v>85</v>
      </c>
      <c r="F9" s="20">
        <f>SUM(J9+N9+R9+V9)</f>
        <v>50</v>
      </c>
      <c r="G9" s="18">
        <f t="shared" ref="G9:G13" si="4">SUM(K9+O9+S9+W9)</f>
        <v>35</v>
      </c>
      <c r="H9" s="20">
        <f t="shared" si="2"/>
        <v>0</v>
      </c>
      <c r="I9" s="21">
        <f t="shared" si="2"/>
        <v>0</v>
      </c>
      <c r="J9" s="22">
        <v>50</v>
      </c>
      <c r="K9" s="18">
        <v>35</v>
      </c>
      <c r="L9" s="18"/>
      <c r="M9" s="21"/>
      <c r="N9" s="22"/>
      <c r="O9" s="18"/>
      <c r="P9" s="18"/>
      <c r="Q9" s="23"/>
      <c r="R9" s="24"/>
      <c r="S9" s="18"/>
      <c r="T9" s="18"/>
      <c r="U9" s="23"/>
      <c r="V9" s="24"/>
      <c r="W9" s="18"/>
      <c r="X9" s="18"/>
      <c r="Y9" s="23"/>
      <c r="Z9" s="22">
        <v>7</v>
      </c>
      <c r="AA9" s="18"/>
      <c r="AB9" s="18"/>
      <c r="AC9" s="21"/>
      <c r="AD9" s="22">
        <f t="shared" si="3"/>
        <v>7</v>
      </c>
      <c r="AE9" s="18">
        <v>4</v>
      </c>
      <c r="AF9" s="18">
        <v>2</v>
      </c>
      <c r="AG9" s="18">
        <v>7</v>
      </c>
      <c r="AH9" s="21"/>
      <c r="AI9" s="27"/>
    </row>
    <row r="10" spans="1:35" s="259" customFormat="1" ht="12.75" x14ac:dyDescent="0.2">
      <c r="A10" s="252">
        <v>3</v>
      </c>
      <c r="B10" s="253"/>
      <c r="C10" s="253" t="s">
        <v>35</v>
      </c>
      <c r="D10" s="254" t="s">
        <v>32</v>
      </c>
      <c r="E10" s="255">
        <f t="shared" si="1"/>
        <v>30</v>
      </c>
      <c r="F10" s="20">
        <f t="shared" ref="F10:F13" si="5">SUM(J10+N10+R10+V10)</f>
        <v>15</v>
      </c>
      <c r="G10" s="18">
        <f t="shared" si="4"/>
        <v>15</v>
      </c>
      <c r="H10" s="256">
        <f t="shared" ref="H10:I13" si="6">SUM(L10+P10+T10+X10)</f>
        <v>0</v>
      </c>
      <c r="I10" s="257">
        <f t="shared" si="6"/>
        <v>0</v>
      </c>
      <c r="J10" s="258"/>
      <c r="K10" s="254"/>
      <c r="L10" s="254"/>
      <c r="M10" s="257"/>
      <c r="N10" s="266"/>
      <c r="P10" s="254"/>
      <c r="Q10" s="260"/>
      <c r="R10" s="258">
        <v>15</v>
      </c>
      <c r="S10" s="254">
        <v>15</v>
      </c>
      <c r="T10" s="254"/>
      <c r="U10" s="260"/>
      <c r="V10" s="261"/>
      <c r="W10" s="254"/>
      <c r="X10" s="254"/>
      <c r="Y10" s="260"/>
      <c r="Z10" s="258"/>
      <c r="AA10" s="262"/>
      <c r="AB10" s="254">
        <v>2</v>
      </c>
      <c r="AC10" s="257"/>
      <c r="AD10" s="263">
        <f t="shared" si="3"/>
        <v>2</v>
      </c>
      <c r="AE10" s="254">
        <v>1</v>
      </c>
      <c r="AF10" s="256">
        <v>1</v>
      </c>
      <c r="AG10" s="256">
        <v>2</v>
      </c>
      <c r="AH10" s="264"/>
      <c r="AI10" s="265"/>
    </row>
    <row r="11" spans="1:35" ht="12.75" x14ac:dyDescent="0.2">
      <c r="A11" s="16">
        <v>4</v>
      </c>
      <c r="B11" s="17"/>
      <c r="C11" s="17" t="s">
        <v>36</v>
      </c>
      <c r="D11" s="20" t="s">
        <v>37</v>
      </c>
      <c r="E11" s="19">
        <f t="shared" si="1"/>
        <v>45</v>
      </c>
      <c r="F11" s="20">
        <f t="shared" si="5"/>
        <v>30</v>
      </c>
      <c r="G11" s="18">
        <f t="shared" si="4"/>
        <v>15</v>
      </c>
      <c r="H11" s="20">
        <f t="shared" si="6"/>
        <v>0</v>
      </c>
      <c r="I11" s="26">
        <f t="shared" si="6"/>
        <v>0</v>
      </c>
      <c r="J11" s="25"/>
      <c r="K11" s="20"/>
      <c r="L11" s="20"/>
      <c r="M11" s="26"/>
      <c r="N11" s="22">
        <v>30</v>
      </c>
      <c r="O11" s="18">
        <v>15</v>
      </c>
      <c r="P11" s="20"/>
      <c r="Q11" s="28"/>
      <c r="R11" s="29"/>
      <c r="S11" s="20"/>
      <c r="T11" s="20"/>
      <c r="U11" s="28"/>
      <c r="V11" s="24"/>
      <c r="W11" s="18"/>
      <c r="X11" s="20"/>
      <c r="Y11" s="28"/>
      <c r="Z11" s="22"/>
      <c r="AA11" s="20">
        <v>3</v>
      </c>
      <c r="AB11" s="18"/>
      <c r="AC11" s="26"/>
      <c r="AD11" s="22">
        <f t="shared" si="3"/>
        <v>3</v>
      </c>
      <c r="AE11" s="18">
        <v>2</v>
      </c>
      <c r="AF11" s="20">
        <v>1</v>
      </c>
      <c r="AG11" s="18">
        <v>3</v>
      </c>
      <c r="AH11" s="21"/>
      <c r="AI11" s="27"/>
    </row>
    <row r="12" spans="1:35" ht="25.5" x14ac:dyDescent="0.2">
      <c r="A12" s="16">
        <v>5</v>
      </c>
      <c r="B12" s="17"/>
      <c r="C12" s="17" t="s">
        <v>38</v>
      </c>
      <c r="D12" s="18" t="s">
        <v>39</v>
      </c>
      <c r="E12" s="19">
        <f t="shared" ref="E12" si="7">SUM(F12:I12)</f>
        <v>45</v>
      </c>
      <c r="F12" s="20">
        <f t="shared" si="5"/>
        <v>15</v>
      </c>
      <c r="G12" s="18">
        <f t="shared" si="4"/>
        <v>30</v>
      </c>
      <c r="H12" s="20">
        <f t="shared" si="6"/>
        <v>0</v>
      </c>
      <c r="I12" s="26">
        <f t="shared" si="6"/>
        <v>0</v>
      </c>
      <c r="J12" s="22"/>
      <c r="K12" s="18"/>
      <c r="L12" s="18"/>
      <c r="M12" s="21"/>
      <c r="N12" s="25"/>
      <c r="O12" s="20"/>
      <c r="P12" s="20"/>
      <c r="Q12" s="28"/>
      <c r="T12" s="18"/>
      <c r="U12" s="23"/>
      <c r="V12" s="24">
        <v>15</v>
      </c>
      <c r="W12" s="18">
        <v>30</v>
      </c>
      <c r="X12" s="20"/>
      <c r="Y12" s="28"/>
      <c r="Z12" s="22"/>
      <c r="AA12" s="20"/>
      <c r="AC12" s="18">
        <v>2</v>
      </c>
      <c r="AD12" s="25">
        <f>SUM(Z12:AC12)</f>
        <v>2</v>
      </c>
      <c r="AE12" s="20">
        <v>2</v>
      </c>
      <c r="AF12" s="20">
        <v>1</v>
      </c>
      <c r="AG12" s="20">
        <v>2</v>
      </c>
      <c r="AH12" s="26"/>
      <c r="AI12" s="27"/>
    </row>
    <row r="13" spans="1:35" ht="12.75" x14ac:dyDescent="0.2">
      <c r="A13" s="16">
        <v>6</v>
      </c>
      <c r="B13" s="17"/>
      <c r="C13" s="17" t="s">
        <v>40</v>
      </c>
      <c r="D13" s="20" t="s">
        <v>41</v>
      </c>
      <c r="E13" s="30">
        <f t="shared" si="1"/>
        <v>90</v>
      </c>
      <c r="F13" s="20">
        <f t="shared" si="5"/>
        <v>0</v>
      </c>
      <c r="G13" s="18">
        <f t="shared" si="4"/>
        <v>90</v>
      </c>
      <c r="H13" s="18">
        <f t="shared" si="6"/>
        <v>0</v>
      </c>
      <c r="I13" s="26">
        <f t="shared" si="6"/>
        <v>0</v>
      </c>
      <c r="J13" s="22"/>
      <c r="K13" s="18">
        <v>30</v>
      </c>
      <c r="L13" s="18"/>
      <c r="M13" s="21"/>
      <c r="N13" s="25"/>
      <c r="O13" s="20">
        <v>30</v>
      </c>
      <c r="P13" s="20"/>
      <c r="Q13" s="28"/>
      <c r="R13" s="24"/>
      <c r="S13" s="18">
        <v>30</v>
      </c>
      <c r="T13" s="18"/>
      <c r="U13" s="23"/>
      <c r="V13" s="29"/>
      <c r="W13" s="20"/>
      <c r="X13" s="20"/>
      <c r="Y13" s="28"/>
      <c r="Z13" s="22">
        <v>2</v>
      </c>
      <c r="AA13" s="20">
        <v>2</v>
      </c>
      <c r="AB13" s="18">
        <v>2</v>
      </c>
      <c r="AC13" s="26"/>
      <c r="AD13" s="25">
        <f t="shared" si="3"/>
        <v>6</v>
      </c>
      <c r="AE13" s="20">
        <v>3</v>
      </c>
      <c r="AF13" s="20">
        <v>3</v>
      </c>
      <c r="AG13" s="20">
        <v>6</v>
      </c>
      <c r="AH13" s="26"/>
      <c r="AI13" s="27"/>
    </row>
    <row r="14" spans="1:35" ht="18.75" customHeight="1" x14ac:dyDescent="0.2">
      <c r="A14" s="4" t="s">
        <v>42</v>
      </c>
      <c r="B14" s="291" t="s">
        <v>43</v>
      </c>
      <c r="C14" s="291"/>
      <c r="D14" s="5"/>
      <c r="E14" s="5">
        <f t="shared" ref="E14:AI14" si="8">SUM(E16:E35)</f>
        <v>570</v>
      </c>
      <c r="F14" s="5">
        <f t="shared" si="8"/>
        <v>270</v>
      </c>
      <c r="G14" s="5">
        <f t="shared" si="8"/>
        <v>300</v>
      </c>
      <c r="H14" s="5">
        <f t="shared" si="8"/>
        <v>0</v>
      </c>
      <c r="I14" s="6">
        <f t="shared" si="8"/>
        <v>0</v>
      </c>
      <c r="J14" s="12">
        <f>SUM(J16:J35)</f>
        <v>75</v>
      </c>
      <c r="K14" s="5">
        <f t="shared" si="8"/>
        <v>85</v>
      </c>
      <c r="L14" s="5">
        <f t="shared" si="8"/>
        <v>0</v>
      </c>
      <c r="M14" s="6">
        <f t="shared" si="8"/>
        <v>0</v>
      </c>
      <c r="N14" s="12">
        <f t="shared" si="8"/>
        <v>75</v>
      </c>
      <c r="O14" s="5">
        <f t="shared" si="8"/>
        <v>70</v>
      </c>
      <c r="P14" s="5">
        <f t="shared" si="8"/>
        <v>0</v>
      </c>
      <c r="Q14" s="31">
        <f t="shared" si="8"/>
        <v>0</v>
      </c>
      <c r="R14" s="32">
        <f>SUM(R16:R35)</f>
        <v>120</v>
      </c>
      <c r="S14" s="5">
        <f t="shared" si="8"/>
        <v>145</v>
      </c>
      <c r="T14" s="5">
        <f t="shared" si="8"/>
        <v>0</v>
      </c>
      <c r="U14" s="31">
        <f t="shared" si="8"/>
        <v>0</v>
      </c>
      <c r="V14" s="32">
        <f t="shared" si="8"/>
        <v>0</v>
      </c>
      <c r="W14" s="5">
        <f t="shared" si="8"/>
        <v>0</v>
      </c>
      <c r="X14" s="5">
        <f t="shared" si="8"/>
        <v>0</v>
      </c>
      <c r="Y14" s="31">
        <f t="shared" si="8"/>
        <v>0</v>
      </c>
      <c r="Z14" s="12">
        <f t="shared" si="8"/>
        <v>11</v>
      </c>
      <c r="AA14" s="5">
        <f t="shared" si="8"/>
        <v>10</v>
      </c>
      <c r="AB14" s="5">
        <f t="shared" si="8"/>
        <v>19</v>
      </c>
      <c r="AC14" s="6">
        <f t="shared" si="8"/>
        <v>0</v>
      </c>
      <c r="AD14" s="12">
        <f t="shared" si="8"/>
        <v>40</v>
      </c>
      <c r="AE14" s="5">
        <f t="shared" si="8"/>
        <v>24</v>
      </c>
      <c r="AF14" s="5">
        <f t="shared" si="8"/>
        <v>19</v>
      </c>
      <c r="AG14" s="33">
        <f t="shared" si="8"/>
        <v>0</v>
      </c>
      <c r="AH14" s="34">
        <f t="shared" si="8"/>
        <v>0</v>
      </c>
      <c r="AI14" s="35">
        <f t="shared" si="8"/>
        <v>0</v>
      </c>
    </row>
    <row r="15" spans="1:35" ht="12.75" customHeight="1" x14ac:dyDescent="0.2">
      <c r="A15" s="36"/>
      <c r="B15" s="298" t="s">
        <v>44</v>
      </c>
      <c r="C15" s="298"/>
      <c r="D15" s="298"/>
      <c r="E15" s="37"/>
      <c r="F15" s="37"/>
      <c r="G15" s="37"/>
      <c r="H15" s="37"/>
      <c r="I15" s="38"/>
      <c r="J15" s="39"/>
      <c r="K15" s="40"/>
      <c r="L15" s="40"/>
      <c r="M15" s="41"/>
      <c r="N15" s="39"/>
      <c r="O15" s="40"/>
      <c r="P15" s="40"/>
      <c r="Q15" s="42"/>
      <c r="R15" s="43"/>
      <c r="S15" s="40"/>
      <c r="T15" s="40"/>
      <c r="U15" s="42"/>
      <c r="V15" s="43"/>
      <c r="W15" s="40"/>
      <c r="X15" s="40"/>
      <c r="Y15" s="42"/>
      <c r="Z15" s="39"/>
      <c r="AA15" s="40"/>
      <c r="AB15" s="40"/>
      <c r="AC15" s="41"/>
      <c r="AD15" s="301"/>
      <c r="AE15" s="301"/>
      <c r="AF15" s="301"/>
      <c r="AG15" s="40"/>
      <c r="AH15" s="41"/>
      <c r="AI15" s="42"/>
    </row>
    <row r="16" spans="1:35" ht="12.75" x14ac:dyDescent="0.2">
      <c r="A16" s="16">
        <v>1</v>
      </c>
      <c r="B16" s="17"/>
      <c r="C16" s="17" t="s">
        <v>45</v>
      </c>
      <c r="D16" s="18" t="s">
        <v>34</v>
      </c>
      <c r="E16" s="19">
        <f t="shared" ref="E16:E27" si="9">SUM(F16:I16)</f>
        <v>30</v>
      </c>
      <c r="F16" s="20">
        <f t="shared" ref="F16:F27" si="10">SUM(J16+N16+R16+V16)</f>
        <v>15</v>
      </c>
      <c r="G16" s="20">
        <f t="shared" ref="G16:G27" si="11">SUM(K16+O16+S16+W16)</f>
        <v>15</v>
      </c>
      <c r="H16" s="20">
        <f t="shared" ref="H16:H27" si="12">SUM(L16+P16+T16+X16)</f>
        <v>0</v>
      </c>
      <c r="I16" s="26">
        <f t="shared" ref="I16:I27" si="13">SUM(M16+Q16+U16+Y16)</f>
        <v>0</v>
      </c>
      <c r="J16" s="22">
        <v>15</v>
      </c>
      <c r="K16" s="18">
        <v>15</v>
      </c>
      <c r="L16" s="20"/>
      <c r="M16" s="26"/>
      <c r="N16" s="25"/>
      <c r="O16" s="20"/>
      <c r="P16" s="20"/>
      <c r="Q16" s="28"/>
      <c r="R16" s="24"/>
      <c r="S16" s="18"/>
      <c r="T16" s="20"/>
      <c r="U16" s="28"/>
      <c r="V16" s="29"/>
      <c r="W16" s="20"/>
      <c r="X16" s="20"/>
      <c r="Y16" s="28"/>
      <c r="Z16" s="25">
        <v>2</v>
      </c>
      <c r="AA16" s="20"/>
      <c r="AB16" s="20"/>
      <c r="AC16" s="26"/>
      <c r="AD16" s="25">
        <f t="shared" ref="AD16:AD27" si="14">SUM(Z16:AC16)</f>
        <v>2</v>
      </c>
      <c r="AE16" s="20">
        <v>1</v>
      </c>
      <c r="AF16" s="20">
        <v>1</v>
      </c>
      <c r="AG16" s="44"/>
      <c r="AH16" s="45"/>
      <c r="AI16" s="27"/>
    </row>
    <row r="17" spans="1:35" ht="12.75" x14ac:dyDescent="0.2">
      <c r="A17" s="16">
        <v>2</v>
      </c>
      <c r="B17" s="17"/>
      <c r="C17" s="17" t="s">
        <v>46</v>
      </c>
      <c r="D17" s="20" t="s">
        <v>34</v>
      </c>
      <c r="E17" s="19">
        <f t="shared" si="9"/>
        <v>40</v>
      </c>
      <c r="F17" s="20">
        <f t="shared" si="10"/>
        <v>15</v>
      </c>
      <c r="G17" s="20">
        <f t="shared" si="11"/>
        <v>25</v>
      </c>
      <c r="H17" s="20">
        <f t="shared" si="12"/>
        <v>0</v>
      </c>
      <c r="I17" s="26">
        <f t="shared" si="13"/>
        <v>0</v>
      </c>
      <c r="J17" s="22">
        <v>15</v>
      </c>
      <c r="K17" s="18">
        <v>25</v>
      </c>
      <c r="L17" s="20"/>
      <c r="M17" s="26"/>
      <c r="N17" s="25"/>
      <c r="O17" s="20"/>
      <c r="P17" s="20"/>
      <c r="Q17" s="28"/>
      <c r="R17" s="24"/>
      <c r="S17" s="18"/>
      <c r="T17" s="20"/>
      <c r="U17" s="28"/>
      <c r="V17" s="29"/>
      <c r="W17" s="20"/>
      <c r="X17" s="20"/>
      <c r="Y17" s="28"/>
      <c r="Z17" s="25">
        <v>3</v>
      </c>
      <c r="AA17" s="20"/>
      <c r="AB17" s="20"/>
      <c r="AC17" s="26"/>
      <c r="AD17" s="25">
        <f t="shared" si="14"/>
        <v>3</v>
      </c>
      <c r="AE17" s="20">
        <v>2</v>
      </c>
      <c r="AF17" s="18">
        <v>1</v>
      </c>
      <c r="AG17" s="44"/>
      <c r="AH17" s="45"/>
      <c r="AI17" s="27"/>
    </row>
    <row r="18" spans="1:35" ht="12.75" x14ac:dyDescent="0.2">
      <c r="A18" s="16">
        <v>3</v>
      </c>
      <c r="B18" s="17"/>
      <c r="C18" s="17" t="s">
        <v>47</v>
      </c>
      <c r="D18" s="18" t="s">
        <v>48</v>
      </c>
      <c r="E18" s="19">
        <f t="shared" si="9"/>
        <v>30</v>
      </c>
      <c r="F18" s="20">
        <f t="shared" si="10"/>
        <v>15</v>
      </c>
      <c r="G18" s="20">
        <f t="shared" si="11"/>
        <v>15</v>
      </c>
      <c r="H18" s="20">
        <f t="shared" si="12"/>
        <v>0</v>
      </c>
      <c r="I18" s="26">
        <f t="shared" si="13"/>
        <v>0</v>
      </c>
      <c r="J18" s="22">
        <v>15</v>
      </c>
      <c r="K18" s="18">
        <v>15</v>
      </c>
      <c r="L18" s="18"/>
      <c r="M18" s="21"/>
      <c r="N18" s="25"/>
      <c r="O18" s="20"/>
      <c r="P18" s="18"/>
      <c r="Q18" s="23"/>
      <c r="R18" s="24"/>
      <c r="S18" s="18"/>
      <c r="T18" s="18"/>
      <c r="U18" s="23"/>
      <c r="V18" s="29"/>
      <c r="W18" s="20"/>
      <c r="X18" s="18"/>
      <c r="Y18" s="23"/>
      <c r="Z18" s="22">
        <v>2</v>
      </c>
      <c r="AA18" s="18"/>
      <c r="AB18" s="18"/>
      <c r="AC18" s="21"/>
      <c r="AD18" s="25">
        <f t="shared" si="14"/>
        <v>2</v>
      </c>
      <c r="AE18" s="20">
        <v>1</v>
      </c>
      <c r="AF18" s="20">
        <v>1</v>
      </c>
      <c r="AG18" s="44"/>
      <c r="AH18" s="45"/>
      <c r="AI18" s="27"/>
    </row>
    <row r="19" spans="1:35" ht="12.75" x14ac:dyDescent="0.2">
      <c r="A19" s="16">
        <v>4</v>
      </c>
      <c r="B19" s="17"/>
      <c r="C19" s="17" t="s">
        <v>49</v>
      </c>
      <c r="D19" s="18" t="s">
        <v>48</v>
      </c>
      <c r="E19" s="19">
        <f t="shared" si="9"/>
        <v>30</v>
      </c>
      <c r="F19" s="20">
        <f t="shared" si="10"/>
        <v>15</v>
      </c>
      <c r="G19" s="20">
        <f t="shared" si="11"/>
        <v>15</v>
      </c>
      <c r="H19" s="20">
        <f t="shared" si="12"/>
        <v>0</v>
      </c>
      <c r="I19" s="26">
        <f t="shared" si="13"/>
        <v>0</v>
      </c>
      <c r="J19" s="22">
        <v>15</v>
      </c>
      <c r="K19" s="18">
        <v>15</v>
      </c>
      <c r="L19" s="18"/>
      <c r="M19" s="21"/>
      <c r="N19" s="25"/>
      <c r="O19" s="20"/>
      <c r="P19" s="18"/>
      <c r="Q19" s="23"/>
      <c r="R19" s="24"/>
      <c r="S19" s="18"/>
      <c r="T19" s="18"/>
      <c r="U19" s="23"/>
      <c r="V19" s="29"/>
      <c r="W19" s="20"/>
      <c r="X19" s="18"/>
      <c r="Y19" s="23"/>
      <c r="Z19" s="22">
        <v>2</v>
      </c>
      <c r="AA19" s="18"/>
      <c r="AB19" s="18"/>
      <c r="AC19" s="21"/>
      <c r="AD19" s="25">
        <f t="shared" si="14"/>
        <v>2</v>
      </c>
      <c r="AE19" s="20">
        <v>1</v>
      </c>
      <c r="AF19" s="20">
        <v>1</v>
      </c>
      <c r="AG19" s="44"/>
      <c r="AH19" s="45"/>
      <c r="AI19" s="27"/>
    </row>
    <row r="20" spans="1:35" ht="12.75" x14ac:dyDescent="0.2">
      <c r="A20" s="16">
        <v>5</v>
      </c>
      <c r="B20" s="17"/>
      <c r="C20" s="17" t="s">
        <v>50</v>
      </c>
      <c r="D20" s="18" t="s">
        <v>32</v>
      </c>
      <c r="E20" s="19">
        <f t="shared" si="9"/>
        <v>40</v>
      </c>
      <c r="F20" s="20">
        <f t="shared" si="10"/>
        <v>15</v>
      </c>
      <c r="G20" s="20">
        <f t="shared" si="11"/>
        <v>25</v>
      </c>
      <c r="H20" s="20">
        <f t="shared" si="12"/>
        <v>0</v>
      </c>
      <c r="I20" s="26">
        <f t="shared" si="13"/>
        <v>0</v>
      </c>
      <c r="J20" s="22"/>
      <c r="K20" s="18"/>
      <c r="L20" s="18"/>
      <c r="M20" s="21"/>
      <c r="N20" s="25">
        <v>15</v>
      </c>
      <c r="O20" s="20">
        <v>25</v>
      </c>
      <c r="P20" s="18"/>
      <c r="Q20" s="23"/>
      <c r="R20" s="24"/>
      <c r="S20" s="18"/>
      <c r="T20" s="18"/>
      <c r="U20" s="23"/>
      <c r="V20" s="29"/>
      <c r="W20" s="20"/>
      <c r="X20" s="18"/>
      <c r="Y20" s="23"/>
      <c r="Z20" s="22"/>
      <c r="AA20" s="18">
        <v>3</v>
      </c>
      <c r="AB20" s="18"/>
      <c r="AC20" s="21"/>
      <c r="AD20" s="25">
        <f t="shared" si="14"/>
        <v>3</v>
      </c>
      <c r="AE20" s="20">
        <v>2</v>
      </c>
      <c r="AF20" s="18">
        <v>1</v>
      </c>
      <c r="AG20" s="44"/>
      <c r="AH20" s="45"/>
      <c r="AI20" s="27"/>
    </row>
    <row r="21" spans="1:35" ht="12.75" x14ac:dyDescent="0.2">
      <c r="A21" s="16">
        <v>6</v>
      </c>
      <c r="B21" s="17"/>
      <c r="C21" s="17" t="s">
        <v>51</v>
      </c>
      <c r="D21" s="18" t="s">
        <v>48</v>
      </c>
      <c r="E21" s="19">
        <f t="shared" si="9"/>
        <v>30</v>
      </c>
      <c r="F21" s="20">
        <f t="shared" si="10"/>
        <v>15</v>
      </c>
      <c r="G21" s="20">
        <f t="shared" si="11"/>
        <v>15</v>
      </c>
      <c r="H21" s="20">
        <f t="shared" si="12"/>
        <v>0</v>
      </c>
      <c r="I21" s="26">
        <f t="shared" si="13"/>
        <v>0</v>
      </c>
      <c r="J21" s="22">
        <v>15</v>
      </c>
      <c r="K21" s="18">
        <v>15</v>
      </c>
      <c r="L21" s="18"/>
      <c r="M21" s="21"/>
      <c r="N21" s="25"/>
      <c r="O21" s="20"/>
      <c r="P21" s="18"/>
      <c r="Q21" s="23"/>
      <c r="R21" s="24"/>
      <c r="S21" s="18"/>
      <c r="T21" s="18"/>
      <c r="U21" s="23"/>
      <c r="V21" s="29"/>
      <c r="W21" s="20"/>
      <c r="X21" s="18"/>
      <c r="Y21" s="23"/>
      <c r="Z21" s="22">
        <v>2</v>
      </c>
      <c r="AA21" s="18"/>
      <c r="AB21" s="18"/>
      <c r="AC21" s="21"/>
      <c r="AD21" s="25">
        <f t="shared" si="14"/>
        <v>2</v>
      </c>
      <c r="AE21" s="20">
        <v>1</v>
      </c>
      <c r="AF21" s="20">
        <v>1</v>
      </c>
      <c r="AG21" s="44"/>
      <c r="AH21" s="45"/>
      <c r="AI21" s="27"/>
    </row>
    <row r="22" spans="1:35" ht="12.75" x14ac:dyDescent="0.2">
      <c r="A22" s="16">
        <v>7</v>
      </c>
      <c r="B22" s="17"/>
      <c r="C22" s="17" t="s">
        <v>52</v>
      </c>
      <c r="D22" s="18" t="s">
        <v>32</v>
      </c>
      <c r="E22" s="19">
        <f t="shared" si="9"/>
        <v>30</v>
      </c>
      <c r="F22" s="20">
        <f t="shared" si="10"/>
        <v>15</v>
      </c>
      <c r="G22" s="20">
        <f t="shared" si="11"/>
        <v>15</v>
      </c>
      <c r="H22" s="20">
        <f t="shared" si="12"/>
        <v>0</v>
      </c>
      <c r="I22" s="26">
        <f t="shared" si="13"/>
        <v>0</v>
      </c>
      <c r="J22" s="22"/>
      <c r="K22" s="18"/>
      <c r="L22" s="18"/>
      <c r="M22" s="21"/>
      <c r="N22" s="25">
        <v>15</v>
      </c>
      <c r="O22" s="20">
        <v>15</v>
      </c>
      <c r="P22" s="18"/>
      <c r="Q22" s="23"/>
      <c r="R22" s="24"/>
      <c r="S22" s="18"/>
      <c r="T22" s="18"/>
      <c r="U22" s="23"/>
      <c r="V22" s="29"/>
      <c r="W22" s="20"/>
      <c r="X22" s="18"/>
      <c r="Y22" s="23"/>
      <c r="Z22" s="22"/>
      <c r="AA22" s="18">
        <v>2</v>
      </c>
      <c r="AB22" s="18"/>
      <c r="AC22" s="21"/>
      <c r="AD22" s="25">
        <f t="shared" si="14"/>
        <v>2</v>
      </c>
      <c r="AE22" s="20">
        <v>1</v>
      </c>
      <c r="AF22" s="20">
        <v>1</v>
      </c>
      <c r="AG22" s="44"/>
      <c r="AH22" s="45"/>
      <c r="AI22" s="27"/>
    </row>
    <row r="23" spans="1:35" ht="12.75" x14ac:dyDescent="0.2">
      <c r="A23" s="16">
        <v>8</v>
      </c>
      <c r="B23" s="17"/>
      <c r="C23" s="17" t="s">
        <v>53</v>
      </c>
      <c r="D23" s="18" t="s">
        <v>32</v>
      </c>
      <c r="E23" s="19">
        <f t="shared" si="9"/>
        <v>30</v>
      </c>
      <c r="F23" s="20">
        <f t="shared" si="10"/>
        <v>15</v>
      </c>
      <c r="G23" s="20">
        <f t="shared" si="11"/>
        <v>15</v>
      </c>
      <c r="H23" s="20">
        <f t="shared" si="12"/>
        <v>0</v>
      </c>
      <c r="I23" s="26">
        <f t="shared" si="13"/>
        <v>0</v>
      </c>
      <c r="J23" s="22"/>
      <c r="K23" s="18"/>
      <c r="L23" s="18"/>
      <c r="M23" s="21"/>
      <c r="N23" s="25">
        <v>15</v>
      </c>
      <c r="O23" s="20">
        <v>15</v>
      </c>
      <c r="P23" s="18"/>
      <c r="Q23" s="23"/>
      <c r="R23" s="24"/>
      <c r="S23" s="18"/>
      <c r="T23" s="18"/>
      <c r="U23" s="23"/>
      <c r="V23" s="29"/>
      <c r="W23" s="20"/>
      <c r="X23" s="18"/>
      <c r="Y23" s="23"/>
      <c r="Z23" s="22"/>
      <c r="AA23" s="18">
        <v>2</v>
      </c>
      <c r="AB23" s="18"/>
      <c r="AC23" s="21"/>
      <c r="AD23" s="25">
        <f t="shared" si="14"/>
        <v>2</v>
      </c>
      <c r="AE23" s="20">
        <v>1</v>
      </c>
      <c r="AF23" s="20">
        <v>1</v>
      </c>
      <c r="AG23" s="44"/>
      <c r="AH23" s="45"/>
      <c r="AI23" s="27"/>
    </row>
    <row r="24" spans="1:35" ht="12.75" x14ac:dyDescent="0.2">
      <c r="A24" s="16">
        <v>9</v>
      </c>
      <c r="B24" s="17"/>
      <c r="C24" s="17" t="s">
        <v>54</v>
      </c>
      <c r="D24" s="18" t="s">
        <v>32</v>
      </c>
      <c r="E24" s="19">
        <f t="shared" si="9"/>
        <v>30</v>
      </c>
      <c r="F24" s="20">
        <f t="shared" si="10"/>
        <v>15</v>
      </c>
      <c r="G24" s="20">
        <f t="shared" si="11"/>
        <v>15</v>
      </c>
      <c r="H24" s="20">
        <f t="shared" si="12"/>
        <v>0</v>
      </c>
      <c r="I24" s="26">
        <f t="shared" si="13"/>
        <v>0</v>
      </c>
      <c r="J24" s="25"/>
      <c r="K24" s="20"/>
      <c r="L24" s="20"/>
      <c r="M24" s="26"/>
      <c r="N24" s="25">
        <v>15</v>
      </c>
      <c r="O24" s="20">
        <v>15</v>
      </c>
      <c r="P24" s="20"/>
      <c r="Q24" s="28"/>
      <c r="R24" s="29"/>
      <c r="S24" s="20"/>
      <c r="T24" s="20"/>
      <c r="U24" s="28"/>
      <c r="V24" s="29"/>
      <c r="W24" s="20"/>
      <c r="X24" s="20"/>
      <c r="Y24" s="28"/>
      <c r="Z24" s="25"/>
      <c r="AA24" s="20">
        <v>2</v>
      </c>
      <c r="AB24" s="20"/>
      <c r="AC24" s="26"/>
      <c r="AD24" s="25">
        <f t="shared" si="14"/>
        <v>2</v>
      </c>
      <c r="AE24" s="20">
        <v>1</v>
      </c>
      <c r="AF24" s="20">
        <v>1</v>
      </c>
      <c r="AG24" s="44"/>
      <c r="AH24" s="45"/>
      <c r="AI24" s="27"/>
    </row>
    <row r="25" spans="1:35" ht="12.75" x14ac:dyDescent="0.2">
      <c r="A25" s="16">
        <v>10</v>
      </c>
      <c r="B25" s="17"/>
      <c r="C25" s="17" t="s">
        <v>55</v>
      </c>
      <c r="D25" s="18" t="s">
        <v>56</v>
      </c>
      <c r="E25" s="46">
        <f t="shared" si="9"/>
        <v>40</v>
      </c>
      <c r="F25" s="47">
        <f t="shared" si="10"/>
        <v>15</v>
      </c>
      <c r="G25" s="47">
        <f t="shared" si="11"/>
        <v>25</v>
      </c>
      <c r="H25" s="47">
        <f t="shared" si="12"/>
        <v>0</v>
      </c>
      <c r="I25" s="48">
        <f t="shared" si="13"/>
        <v>0</v>
      </c>
      <c r="J25" s="22"/>
      <c r="K25" s="18"/>
      <c r="L25" s="47"/>
      <c r="M25" s="48"/>
      <c r="N25" s="49"/>
      <c r="O25" s="47"/>
      <c r="P25" s="47"/>
      <c r="Q25" s="50"/>
      <c r="R25" s="24">
        <v>15</v>
      </c>
      <c r="S25" s="18">
        <v>25</v>
      </c>
      <c r="T25" s="47"/>
      <c r="U25" s="50"/>
      <c r="V25" s="51"/>
      <c r="W25" s="47"/>
      <c r="X25" s="47"/>
      <c r="Y25" s="50"/>
      <c r="Z25" s="49"/>
      <c r="AA25" s="47"/>
      <c r="AB25" s="47">
        <v>3</v>
      </c>
      <c r="AC25" s="48"/>
      <c r="AD25" s="49">
        <f t="shared" si="14"/>
        <v>3</v>
      </c>
      <c r="AE25" s="20">
        <v>2</v>
      </c>
      <c r="AF25" s="18">
        <v>1</v>
      </c>
      <c r="AG25" s="44"/>
      <c r="AH25" s="45"/>
      <c r="AI25" s="27"/>
    </row>
    <row r="26" spans="1:35" ht="12.75" x14ac:dyDescent="0.2">
      <c r="A26" s="16">
        <v>11</v>
      </c>
      <c r="B26" s="17"/>
      <c r="C26" s="17" t="s">
        <v>57</v>
      </c>
      <c r="D26" s="18" t="s">
        <v>39</v>
      </c>
      <c r="E26" s="46">
        <f t="shared" si="9"/>
        <v>30</v>
      </c>
      <c r="F26" s="47">
        <f t="shared" si="10"/>
        <v>15</v>
      </c>
      <c r="G26" s="47">
        <f t="shared" si="11"/>
        <v>15</v>
      </c>
      <c r="H26" s="47">
        <f t="shared" si="12"/>
        <v>0</v>
      </c>
      <c r="I26" s="48">
        <f t="shared" si="13"/>
        <v>0</v>
      </c>
      <c r="J26" s="22"/>
      <c r="K26" s="18"/>
      <c r="L26" s="47"/>
      <c r="M26" s="48"/>
      <c r="N26" s="49"/>
      <c r="O26" s="47"/>
      <c r="P26" s="47"/>
      <c r="Q26" s="50"/>
      <c r="R26" s="24">
        <v>15</v>
      </c>
      <c r="S26" s="18">
        <v>15</v>
      </c>
      <c r="T26" s="47"/>
      <c r="U26" s="50"/>
      <c r="V26" s="51"/>
      <c r="W26" s="47"/>
      <c r="X26" s="47"/>
      <c r="Y26" s="50"/>
      <c r="Z26" s="49"/>
      <c r="AA26" s="47"/>
      <c r="AB26" s="47">
        <v>2</v>
      </c>
      <c r="AC26" s="48"/>
      <c r="AD26" s="49">
        <f t="shared" si="14"/>
        <v>2</v>
      </c>
      <c r="AE26" s="20">
        <v>1</v>
      </c>
      <c r="AF26" s="47">
        <v>1</v>
      </c>
      <c r="AG26" s="44"/>
      <c r="AH26" s="45"/>
      <c r="AI26" s="27"/>
    </row>
    <row r="27" spans="1:35" ht="12.75" x14ac:dyDescent="0.2">
      <c r="A27" s="16">
        <v>12</v>
      </c>
      <c r="B27" s="17"/>
      <c r="C27" s="17" t="s">
        <v>58</v>
      </c>
      <c r="D27" s="18" t="s">
        <v>39</v>
      </c>
      <c r="E27" s="46">
        <f t="shared" si="9"/>
        <v>30</v>
      </c>
      <c r="F27" s="47">
        <f t="shared" si="10"/>
        <v>15</v>
      </c>
      <c r="G27" s="47">
        <f t="shared" si="11"/>
        <v>15</v>
      </c>
      <c r="H27" s="47">
        <f t="shared" si="12"/>
        <v>0</v>
      </c>
      <c r="I27" s="48">
        <f t="shared" si="13"/>
        <v>0</v>
      </c>
      <c r="J27" s="22"/>
      <c r="K27" s="18"/>
      <c r="L27" s="47"/>
      <c r="M27" s="48"/>
      <c r="N27" s="49"/>
      <c r="O27" s="47"/>
      <c r="P27" s="47"/>
      <c r="Q27" s="28"/>
      <c r="R27" s="24">
        <v>15</v>
      </c>
      <c r="S27" s="18">
        <v>15</v>
      </c>
      <c r="T27" s="47"/>
      <c r="U27" s="50"/>
      <c r="V27" s="51"/>
      <c r="W27" s="47"/>
      <c r="X27" s="47"/>
      <c r="Y27" s="28"/>
      <c r="Z27" s="49"/>
      <c r="AA27" s="47"/>
      <c r="AB27" s="47">
        <v>2</v>
      </c>
      <c r="AC27" s="48"/>
      <c r="AD27" s="49">
        <f t="shared" si="14"/>
        <v>2</v>
      </c>
      <c r="AE27" s="47">
        <v>1</v>
      </c>
      <c r="AF27" s="47">
        <v>1</v>
      </c>
      <c r="AG27" s="44"/>
      <c r="AH27" s="45"/>
      <c r="AI27" s="27"/>
    </row>
    <row r="28" spans="1:35" ht="12.75" customHeight="1" x14ac:dyDescent="0.2">
      <c r="A28" s="36"/>
      <c r="B28" s="298" t="s">
        <v>59</v>
      </c>
      <c r="C28" s="298"/>
      <c r="D28" s="298"/>
      <c r="E28" s="37"/>
      <c r="F28" s="37"/>
      <c r="G28" s="37"/>
      <c r="H28" s="37"/>
      <c r="I28" s="38"/>
      <c r="J28" s="39"/>
      <c r="K28" s="40"/>
      <c r="L28" s="40"/>
      <c r="M28" s="41"/>
      <c r="N28" s="39"/>
      <c r="O28" s="40"/>
      <c r="P28" s="40"/>
      <c r="Q28" s="42"/>
      <c r="R28" s="43"/>
      <c r="S28" s="40"/>
      <c r="T28" s="40"/>
      <c r="U28" s="42"/>
      <c r="V28" s="43"/>
      <c r="W28" s="40"/>
      <c r="X28" s="40"/>
      <c r="Y28" s="42"/>
      <c r="Z28" s="39"/>
      <c r="AA28" s="40"/>
      <c r="AB28" s="40"/>
      <c r="AC28" s="41"/>
      <c r="AD28" s="301"/>
      <c r="AE28" s="301"/>
      <c r="AF28" s="301"/>
      <c r="AG28" s="40"/>
      <c r="AH28" s="41"/>
      <c r="AI28" s="42"/>
    </row>
    <row r="29" spans="1:35" ht="12.75" x14ac:dyDescent="0.2">
      <c r="A29" s="16">
        <v>13</v>
      </c>
      <c r="B29" s="17"/>
      <c r="C29" s="52" t="s">
        <v>60</v>
      </c>
      <c r="D29" s="18" t="s">
        <v>32</v>
      </c>
      <c r="E29" s="19">
        <f>SUM(F29:I29)</f>
        <v>15</v>
      </c>
      <c r="F29" s="20">
        <f>SUM(J29+N29+R29+V29)</f>
        <v>15</v>
      </c>
      <c r="G29" s="20">
        <f>SUM(K29+O29+S29+W29)</f>
        <v>0</v>
      </c>
      <c r="H29" s="20">
        <f>SUM(L29+P29+T29+X29)</f>
        <v>0</v>
      </c>
      <c r="I29" s="26">
        <f>SUM(M29+Q29+U29+Y29)</f>
        <v>0</v>
      </c>
      <c r="J29" s="25"/>
      <c r="K29" s="20"/>
      <c r="L29" s="20"/>
      <c r="M29" s="26"/>
      <c r="N29" s="25">
        <v>15</v>
      </c>
      <c r="O29" s="20"/>
      <c r="P29" s="20"/>
      <c r="Q29" s="28"/>
      <c r="R29" s="29"/>
      <c r="S29" s="20"/>
      <c r="T29" s="20"/>
      <c r="U29" s="28"/>
      <c r="V29" s="29"/>
      <c r="W29" s="20"/>
      <c r="X29" s="20"/>
      <c r="Y29" s="28"/>
      <c r="Z29" s="25"/>
      <c r="AA29" s="20">
        <v>1</v>
      </c>
      <c r="AB29" s="20"/>
      <c r="AC29" s="26"/>
      <c r="AD29" s="25">
        <f>SUM(Z29:AC29)</f>
        <v>1</v>
      </c>
      <c r="AE29" s="20">
        <v>1</v>
      </c>
      <c r="AF29" s="20">
        <v>1</v>
      </c>
      <c r="AG29" s="44"/>
      <c r="AH29" s="45"/>
      <c r="AI29" s="27"/>
    </row>
    <row r="30" spans="1:35" ht="12.75" customHeight="1" x14ac:dyDescent="0.2">
      <c r="A30" s="36"/>
      <c r="B30" s="298" t="s">
        <v>61</v>
      </c>
      <c r="C30" s="298"/>
      <c r="D30" s="298"/>
      <c r="E30" s="37"/>
      <c r="F30" s="37"/>
      <c r="G30" s="37"/>
      <c r="H30" s="37"/>
      <c r="I30" s="38"/>
      <c r="J30" s="39"/>
      <c r="K30" s="40"/>
      <c r="L30" s="40"/>
      <c r="M30" s="41"/>
      <c r="N30" s="39"/>
      <c r="O30" s="40"/>
      <c r="P30" s="40"/>
      <c r="Q30" s="42"/>
      <c r="R30" s="43"/>
      <c r="S30" s="40"/>
      <c r="T30" s="40"/>
      <c r="U30" s="42"/>
      <c r="V30" s="43"/>
      <c r="W30" s="40"/>
      <c r="X30" s="40"/>
      <c r="Y30" s="42"/>
      <c r="Z30" s="39"/>
      <c r="AA30" s="40"/>
      <c r="AB30" s="40"/>
      <c r="AC30" s="41"/>
      <c r="AD30" s="301"/>
      <c r="AE30" s="301"/>
      <c r="AF30" s="301"/>
      <c r="AG30" s="40"/>
      <c r="AH30" s="41"/>
      <c r="AI30" s="42"/>
    </row>
    <row r="31" spans="1:35" ht="12.75" x14ac:dyDescent="0.2">
      <c r="A31" s="16">
        <v>14</v>
      </c>
      <c r="B31" s="17"/>
      <c r="C31" s="17" t="s">
        <v>62</v>
      </c>
      <c r="D31" s="18" t="s">
        <v>39</v>
      </c>
      <c r="E31" s="46">
        <f>SUM(F31:I31)</f>
        <v>40</v>
      </c>
      <c r="F31" s="47">
        <f t="shared" ref="F31:I35" si="15">SUM(J31+N31+R31+V31)</f>
        <v>15</v>
      </c>
      <c r="G31" s="47">
        <f t="shared" si="15"/>
        <v>25</v>
      </c>
      <c r="H31" s="47">
        <f t="shared" si="15"/>
        <v>0</v>
      </c>
      <c r="I31" s="48">
        <f t="shared" si="15"/>
        <v>0</v>
      </c>
      <c r="J31" s="22"/>
      <c r="K31" s="18"/>
      <c r="L31" s="53"/>
      <c r="M31" s="54"/>
      <c r="N31" s="49"/>
      <c r="O31" s="47"/>
      <c r="P31" s="47"/>
      <c r="Q31" s="50"/>
      <c r="R31" s="24">
        <v>15</v>
      </c>
      <c r="S31" s="18">
        <v>25</v>
      </c>
      <c r="T31" s="53"/>
      <c r="U31" s="55"/>
      <c r="V31" s="51"/>
      <c r="W31" s="47"/>
      <c r="X31" s="47"/>
      <c r="Y31" s="50"/>
      <c r="Z31" s="56"/>
      <c r="AA31" s="47"/>
      <c r="AB31" s="53">
        <v>3</v>
      </c>
      <c r="AC31" s="48"/>
      <c r="AD31" s="49">
        <f>SUM(Z31:AC31)</f>
        <v>3</v>
      </c>
      <c r="AE31" s="20">
        <v>2</v>
      </c>
      <c r="AF31" s="18">
        <v>1</v>
      </c>
      <c r="AG31" s="44"/>
      <c r="AH31" s="45"/>
      <c r="AI31" s="27"/>
    </row>
    <row r="32" spans="1:35" ht="12.75" x14ac:dyDescent="0.2">
      <c r="A32" s="16">
        <v>15</v>
      </c>
      <c r="B32" s="17"/>
      <c r="C32" s="17" t="s">
        <v>63</v>
      </c>
      <c r="D32" s="47" t="s">
        <v>56</v>
      </c>
      <c r="E32" s="46">
        <f>SUM(F32:I32)</f>
        <v>40</v>
      </c>
      <c r="F32" s="47">
        <f t="shared" si="15"/>
        <v>15</v>
      </c>
      <c r="G32" s="47">
        <f t="shared" si="15"/>
        <v>25</v>
      </c>
      <c r="H32" s="47">
        <f t="shared" si="15"/>
        <v>0</v>
      </c>
      <c r="I32" s="48">
        <f t="shared" si="15"/>
        <v>0</v>
      </c>
      <c r="J32" s="22"/>
      <c r="K32" s="18"/>
      <c r="L32" s="53"/>
      <c r="M32" s="54"/>
      <c r="N32" s="49"/>
      <c r="O32" s="47"/>
      <c r="P32" s="47"/>
      <c r="Q32" s="50"/>
      <c r="R32" s="24">
        <v>15</v>
      </c>
      <c r="S32" s="18">
        <v>25</v>
      </c>
      <c r="T32" s="53"/>
      <c r="U32" s="55"/>
      <c r="V32" s="51"/>
      <c r="W32" s="47"/>
      <c r="X32" s="47"/>
      <c r="Y32" s="50"/>
      <c r="Z32" s="56"/>
      <c r="AA32" s="47"/>
      <c r="AB32" s="53">
        <v>3</v>
      </c>
      <c r="AC32" s="48"/>
      <c r="AD32" s="49">
        <f>SUM(Z32:AC32)</f>
        <v>3</v>
      </c>
      <c r="AE32" s="20">
        <v>2</v>
      </c>
      <c r="AF32" s="18">
        <v>1</v>
      </c>
      <c r="AG32" s="44"/>
      <c r="AH32" s="45"/>
      <c r="AI32" s="27"/>
    </row>
    <row r="33" spans="1:35" ht="12.75" x14ac:dyDescent="0.2">
      <c r="A33" s="16">
        <v>16</v>
      </c>
      <c r="B33" s="17"/>
      <c r="C33" s="17" t="s">
        <v>64</v>
      </c>
      <c r="D33" s="18" t="s">
        <v>39</v>
      </c>
      <c r="E33" s="46">
        <f>SUM(F33:I33)</f>
        <v>15</v>
      </c>
      <c r="F33" s="47">
        <f t="shared" si="15"/>
        <v>15</v>
      </c>
      <c r="G33" s="47">
        <f t="shared" si="15"/>
        <v>0</v>
      </c>
      <c r="H33" s="47">
        <f t="shared" si="15"/>
        <v>0</v>
      </c>
      <c r="I33" s="48">
        <f t="shared" si="15"/>
        <v>0</v>
      </c>
      <c r="J33" s="22"/>
      <c r="K33" s="18"/>
      <c r="L33" s="47"/>
      <c r="M33" s="48"/>
      <c r="N33" s="49"/>
      <c r="O33" s="47"/>
      <c r="P33" s="47"/>
      <c r="Q33" s="50"/>
      <c r="R33" s="24">
        <v>15</v>
      </c>
      <c r="S33" s="18"/>
      <c r="T33" s="47"/>
      <c r="U33" s="50"/>
      <c r="V33" s="51"/>
      <c r="W33" s="47"/>
      <c r="X33" s="47"/>
      <c r="Y33" s="50"/>
      <c r="Z33" s="49"/>
      <c r="AA33" s="47"/>
      <c r="AB33" s="47">
        <v>1</v>
      </c>
      <c r="AC33" s="48"/>
      <c r="AD33" s="49">
        <f>SUM(Z33:AC33)</f>
        <v>1</v>
      </c>
      <c r="AE33" s="20">
        <v>1</v>
      </c>
      <c r="AF33" s="18">
        <v>1</v>
      </c>
      <c r="AG33" s="44"/>
      <c r="AH33" s="45"/>
      <c r="AI33" s="27"/>
    </row>
    <row r="34" spans="1:35" ht="12.75" x14ac:dyDescent="0.2">
      <c r="A34" s="16">
        <v>17</v>
      </c>
      <c r="B34" s="17"/>
      <c r="C34" s="17" t="s">
        <v>65</v>
      </c>
      <c r="D34" s="18" t="s">
        <v>39</v>
      </c>
      <c r="E34" s="46">
        <f>SUM(F34:I34)</f>
        <v>15</v>
      </c>
      <c r="F34" s="47">
        <f t="shared" si="15"/>
        <v>15</v>
      </c>
      <c r="G34" s="47">
        <f t="shared" si="15"/>
        <v>0</v>
      </c>
      <c r="H34" s="47">
        <f t="shared" si="15"/>
        <v>0</v>
      </c>
      <c r="I34" s="48">
        <f t="shared" si="15"/>
        <v>0</v>
      </c>
      <c r="J34" s="22"/>
      <c r="K34" s="18"/>
      <c r="L34" s="47"/>
      <c r="M34" s="48"/>
      <c r="N34" s="49"/>
      <c r="O34" s="47"/>
      <c r="P34" s="47"/>
      <c r="Q34" s="50"/>
      <c r="R34" s="24">
        <v>15</v>
      </c>
      <c r="S34" s="18"/>
      <c r="T34" s="47"/>
      <c r="U34" s="50"/>
      <c r="V34" s="51"/>
      <c r="W34" s="47"/>
      <c r="X34" s="47"/>
      <c r="Y34" s="50"/>
      <c r="Z34" s="49"/>
      <c r="AA34" s="47"/>
      <c r="AB34" s="47">
        <v>1</v>
      </c>
      <c r="AC34" s="48"/>
      <c r="AD34" s="49">
        <f>SUM(Z34:AC34)</f>
        <v>1</v>
      </c>
      <c r="AE34" s="20">
        <v>1</v>
      </c>
      <c r="AF34" s="18">
        <v>1</v>
      </c>
      <c r="AG34" s="44"/>
      <c r="AH34" s="45"/>
      <c r="AI34" s="27"/>
    </row>
    <row r="35" spans="1:35" ht="25.5" x14ac:dyDescent="0.2">
      <c r="A35" s="16">
        <v>18</v>
      </c>
      <c r="B35" s="17"/>
      <c r="C35" s="17" t="s">
        <v>66</v>
      </c>
      <c r="D35" s="47" t="s">
        <v>56</v>
      </c>
      <c r="E35" s="46">
        <f>SUM(F35:I35)</f>
        <v>55</v>
      </c>
      <c r="F35" s="47">
        <f t="shared" si="15"/>
        <v>15</v>
      </c>
      <c r="G35" s="47">
        <f t="shared" si="15"/>
        <v>40</v>
      </c>
      <c r="H35" s="47">
        <f t="shared" si="15"/>
        <v>0</v>
      </c>
      <c r="I35" s="48">
        <f t="shared" si="15"/>
        <v>0</v>
      </c>
      <c r="J35" s="22"/>
      <c r="K35" s="18"/>
      <c r="L35" s="47"/>
      <c r="M35" s="48"/>
      <c r="N35" s="49"/>
      <c r="O35" s="47"/>
      <c r="P35" s="47"/>
      <c r="Q35" s="50"/>
      <c r="R35" s="24">
        <v>15</v>
      </c>
      <c r="S35" s="18">
        <v>40</v>
      </c>
      <c r="T35" s="47"/>
      <c r="U35" s="50"/>
      <c r="V35" s="51"/>
      <c r="W35" s="47"/>
      <c r="X35" s="47"/>
      <c r="Y35" s="50"/>
      <c r="Z35" s="49"/>
      <c r="AA35" s="47"/>
      <c r="AB35" s="47">
        <v>4</v>
      </c>
      <c r="AC35" s="48"/>
      <c r="AD35" s="49">
        <f>SUM(Z35:AC35)</f>
        <v>4</v>
      </c>
      <c r="AE35" s="20">
        <v>2</v>
      </c>
      <c r="AF35" s="18">
        <v>2</v>
      </c>
      <c r="AG35" s="44"/>
      <c r="AH35" s="45"/>
      <c r="AI35" s="27"/>
    </row>
    <row r="36" spans="1:35" ht="18.75" customHeight="1" x14ac:dyDescent="0.2">
      <c r="A36" s="4" t="s">
        <v>67</v>
      </c>
      <c r="B36" s="302" t="s">
        <v>68</v>
      </c>
      <c r="C36" s="302"/>
      <c r="D36" s="5"/>
      <c r="E36" s="5">
        <f t="shared" ref="E36:AI36" si="16">SUM(E37:E42)</f>
        <v>235</v>
      </c>
      <c r="F36" s="5">
        <f t="shared" si="16"/>
        <v>40</v>
      </c>
      <c r="G36" s="5">
        <f t="shared" si="16"/>
        <v>135</v>
      </c>
      <c r="H36" s="5">
        <f t="shared" si="16"/>
        <v>60</v>
      </c>
      <c r="I36" s="6">
        <f t="shared" si="16"/>
        <v>0</v>
      </c>
      <c r="J36" s="12">
        <f t="shared" si="16"/>
        <v>25</v>
      </c>
      <c r="K36" s="5">
        <f t="shared" si="16"/>
        <v>90</v>
      </c>
      <c r="L36" s="5">
        <f t="shared" si="16"/>
        <v>0</v>
      </c>
      <c r="M36" s="6">
        <f t="shared" si="16"/>
        <v>0</v>
      </c>
      <c r="N36" s="12">
        <f t="shared" si="16"/>
        <v>0</v>
      </c>
      <c r="O36" s="5">
        <f t="shared" si="16"/>
        <v>45</v>
      </c>
      <c r="P36" s="5">
        <f t="shared" si="16"/>
        <v>0</v>
      </c>
      <c r="Q36" s="31">
        <f t="shared" si="16"/>
        <v>0</v>
      </c>
      <c r="R36" s="32">
        <f t="shared" si="16"/>
        <v>15</v>
      </c>
      <c r="S36" s="5">
        <f t="shared" si="16"/>
        <v>0</v>
      </c>
      <c r="T36" s="5">
        <f>SUM(T37:T42)</f>
        <v>30</v>
      </c>
      <c r="U36" s="31">
        <f t="shared" si="16"/>
        <v>0</v>
      </c>
      <c r="V36" s="32">
        <f t="shared" si="16"/>
        <v>0</v>
      </c>
      <c r="W36" s="5">
        <f t="shared" si="16"/>
        <v>0</v>
      </c>
      <c r="X36" s="5">
        <f t="shared" si="16"/>
        <v>30</v>
      </c>
      <c r="Y36" s="31">
        <f t="shared" si="16"/>
        <v>0</v>
      </c>
      <c r="Z36" s="12">
        <f>SUM(Z37:Z42)</f>
        <v>10</v>
      </c>
      <c r="AA36" s="5">
        <f>SUM(AA37:AA42)</f>
        <v>4</v>
      </c>
      <c r="AB36" s="5">
        <f>SUM(AB37:AB42)</f>
        <v>4</v>
      </c>
      <c r="AC36" s="6">
        <f>SUM(AC37:AC42)</f>
        <v>17</v>
      </c>
      <c r="AD36" s="12">
        <f t="shared" si="16"/>
        <v>35</v>
      </c>
      <c r="AE36" s="5">
        <f t="shared" si="16"/>
        <v>18</v>
      </c>
      <c r="AF36" s="5">
        <f t="shared" si="16"/>
        <v>33</v>
      </c>
      <c r="AG36" s="33">
        <f t="shared" si="16"/>
        <v>0</v>
      </c>
      <c r="AH36" s="34">
        <f t="shared" si="16"/>
        <v>0</v>
      </c>
      <c r="AI36" s="35">
        <f t="shared" si="16"/>
        <v>0</v>
      </c>
    </row>
    <row r="37" spans="1:35" ht="12.75" x14ac:dyDescent="0.2">
      <c r="A37" s="16">
        <v>1</v>
      </c>
      <c r="B37" s="17"/>
      <c r="C37" s="17" t="s">
        <v>69</v>
      </c>
      <c r="D37" s="18" t="s">
        <v>32</v>
      </c>
      <c r="E37" s="19">
        <f t="shared" ref="E37:E42" si="17">SUM(F37:I37)</f>
        <v>45</v>
      </c>
      <c r="F37" s="20">
        <f t="shared" ref="F37:I42" si="18">SUM(J37+N37+R37+V37)</f>
        <v>0</v>
      </c>
      <c r="G37" s="20">
        <f t="shared" si="18"/>
        <v>45</v>
      </c>
      <c r="H37" s="20">
        <f t="shared" si="18"/>
        <v>0</v>
      </c>
      <c r="I37" s="26">
        <f t="shared" si="18"/>
        <v>0</v>
      </c>
      <c r="J37" s="25"/>
      <c r="K37" s="20"/>
      <c r="L37" s="20"/>
      <c r="M37" s="26"/>
      <c r="N37" s="25"/>
      <c r="O37" s="20">
        <v>45</v>
      </c>
      <c r="P37" s="20"/>
      <c r="Q37" s="28"/>
      <c r="R37" s="29"/>
      <c r="S37" s="20"/>
      <c r="T37" s="20"/>
      <c r="U37" s="28"/>
      <c r="V37" s="29"/>
      <c r="W37" s="20"/>
      <c r="X37" s="20"/>
      <c r="Y37" s="28"/>
      <c r="Z37" s="25"/>
      <c r="AA37" s="20">
        <v>4</v>
      </c>
      <c r="AB37" s="20"/>
      <c r="AC37" s="26"/>
      <c r="AD37" s="25">
        <f t="shared" ref="AD37:AD42" si="19">SUM(Z37:AC37)</f>
        <v>4</v>
      </c>
      <c r="AE37" s="20">
        <v>2</v>
      </c>
      <c r="AF37" s="20">
        <v>4</v>
      </c>
      <c r="AG37" s="44"/>
      <c r="AH37" s="45"/>
      <c r="AI37" s="27"/>
    </row>
    <row r="38" spans="1:35" ht="12.75" x14ac:dyDescent="0.2">
      <c r="A38" s="16">
        <v>2</v>
      </c>
      <c r="B38" s="17"/>
      <c r="C38" s="17" t="s">
        <v>70</v>
      </c>
      <c r="D38" s="18" t="s">
        <v>48</v>
      </c>
      <c r="E38" s="19">
        <f t="shared" si="17"/>
        <v>25</v>
      </c>
      <c r="F38" s="20">
        <f t="shared" si="18"/>
        <v>0</v>
      </c>
      <c r="G38" s="20">
        <f t="shared" si="18"/>
        <v>25</v>
      </c>
      <c r="H38" s="20">
        <f t="shared" si="18"/>
        <v>0</v>
      </c>
      <c r="I38" s="26">
        <f t="shared" si="18"/>
        <v>0</v>
      </c>
      <c r="J38" s="22"/>
      <c r="K38" s="18">
        <v>25</v>
      </c>
      <c r="L38" s="20"/>
      <c r="M38" s="26"/>
      <c r="N38" s="25"/>
      <c r="O38" s="20"/>
      <c r="P38" s="20"/>
      <c r="Q38" s="28"/>
      <c r="R38" s="24"/>
      <c r="S38" s="18"/>
      <c r="T38" s="20"/>
      <c r="U38" s="28"/>
      <c r="V38" s="29"/>
      <c r="W38" s="20"/>
      <c r="X38" s="20"/>
      <c r="Y38" s="28"/>
      <c r="Z38" s="25">
        <v>2</v>
      </c>
      <c r="AA38" s="20"/>
      <c r="AB38" s="20"/>
      <c r="AC38" s="26"/>
      <c r="AD38" s="25">
        <f t="shared" si="19"/>
        <v>2</v>
      </c>
      <c r="AE38" s="20">
        <v>1</v>
      </c>
      <c r="AF38" s="20">
        <v>2</v>
      </c>
      <c r="AG38" s="44"/>
      <c r="AH38" s="45"/>
      <c r="AI38" s="27"/>
    </row>
    <row r="39" spans="1:35" ht="25.5" x14ac:dyDescent="0.2">
      <c r="A39" s="16">
        <v>3</v>
      </c>
      <c r="B39" s="17"/>
      <c r="C39" s="17" t="s">
        <v>71</v>
      </c>
      <c r="D39" s="20" t="s">
        <v>34</v>
      </c>
      <c r="E39" s="19">
        <f t="shared" si="17"/>
        <v>45</v>
      </c>
      <c r="F39" s="20">
        <f t="shared" si="18"/>
        <v>25</v>
      </c>
      <c r="G39" s="20">
        <f t="shared" si="18"/>
        <v>20</v>
      </c>
      <c r="H39" s="20">
        <f t="shared" si="18"/>
        <v>0</v>
      </c>
      <c r="I39" s="26">
        <f t="shared" si="18"/>
        <v>0</v>
      </c>
      <c r="J39" s="25">
        <v>25</v>
      </c>
      <c r="K39" s="20">
        <v>20</v>
      </c>
      <c r="L39" s="18"/>
      <c r="M39" s="21"/>
      <c r="N39" s="25"/>
      <c r="O39" s="20"/>
      <c r="P39" s="20"/>
      <c r="Q39" s="28"/>
      <c r="R39" s="29"/>
      <c r="S39" s="20"/>
      <c r="T39" s="18"/>
      <c r="U39" s="23"/>
      <c r="V39" s="29"/>
      <c r="W39" s="20"/>
      <c r="X39" s="20"/>
      <c r="Y39" s="28"/>
      <c r="Z39" s="22">
        <v>4</v>
      </c>
      <c r="AA39" s="20"/>
      <c r="AB39" s="18"/>
      <c r="AC39" s="26"/>
      <c r="AD39" s="25">
        <f t="shared" si="19"/>
        <v>4</v>
      </c>
      <c r="AE39" s="20">
        <v>2</v>
      </c>
      <c r="AF39" s="18">
        <v>2</v>
      </c>
      <c r="AG39" s="44"/>
      <c r="AH39" s="45"/>
      <c r="AI39" s="27"/>
    </row>
    <row r="40" spans="1:35" ht="12.75" x14ac:dyDescent="0.2">
      <c r="A40" s="16">
        <v>4</v>
      </c>
      <c r="B40" s="17"/>
      <c r="C40" s="17" t="s">
        <v>72</v>
      </c>
      <c r="D40" s="18" t="s">
        <v>48</v>
      </c>
      <c r="E40" s="19">
        <f t="shared" si="17"/>
        <v>45</v>
      </c>
      <c r="F40" s="20">
        <f t="shared" si="18"/>
        <v>0</v>
      </c>
      <c r="G40" s="20">
        <f t="shared" si="18"/>
        <v>45</v>
      </c>
      <c r="H40" s="20">
        <f t="shared" si="18"/>
        <v>0</v>
      </c>
      <c r="I40" s="26">
        <f t="shared" si="18"/>
        <v>0</v>
      </c>
      <c r="J40" s="22"/>
      <c r="K40" s="18">
        <v>45</v>
      </c>
      <c r="L40" s="20"/>
      <c r="M40" s="26"/>
      <c r="N40" s="25"/>
      <c r="O40" s="20"/>
      <c r="P40" s="20"/>
      <c r="Q40" s="28"/>
      <c r="R40" s="24"/>
      <c r="S40" s="18"/>
      <c r="T40" s="20"/>
      <c r="U40" s="28"/>
      <c r="V40" s="29"/>
      <c r="W40" s="20"/>
      <c r="X40" s="20"/>
      <c r="Y40" s="28"/>
      <c r="Z40" s="25">
        <v>4</v>
      </c>
      <c r="AA40" s="20"/>
      <c r="AB40" s="20"/>
      <c r="AC40" s="26"/>
      <c r="AD40" s="25">
        <f t="shared" si="19"/>
        <v>4</v>
      </c>
      <c r="AE40" s="20">
        <v>2</v>
      </c>
      <c r="AF40" s="20">
        <v>4</v>
      </c>
      <c r="AG40" s="44"/>
      <c r="AH40" s="45"/>
      <c r="AI40" s="27"/>
    </row>
    <row r="41" spans="1:35" ht="12.75" x14ac:dyDescent="0.2">
      <c r="A41" s="16">
        <v>5</v>
      </c>
      <c r="B41" s="17"/>
      <c r="C41" s="17" t="s">
        <v>73</v>
      </c>
      <c r="D41" s="18" t="s">
        <v>74</v>
      </c>
      <c r="E41" s="19">
        <f t="shared" ref="E41" si="20">SUM(F41:I41)</f>
        <v>15</v>
      </c>
      <c r="F41" s="20">
        <f t="shared" ref="F41" si="21">SUM(J41+N41+R41+V41)</f>
        <v>15</v>
      </c>
      <c r="G41" s="47">
        <f t="shared" si="18"/>
        <v>0</v>
      </c>
      <c r="H41" s="47">
        <f t="shared" si="18"/>
        <v>0</v>
      </c>
      <c r="I41" s="48">
        <f t="shared" si="18"/>
        <v>0</v>
      </c>
      <c r="J41" s="49"/>
      <c r="K41" s="47"/>
      <c r="L41" s="47"/>
      <c r="M41" s="48"/>
      <c r="N41" s="49"/>
      <c r="O41" s="47"/>
      <c r="P41" s="47"/>
      <c r="Q41" s="50"/>
      <c r="R41" s="51">
        <v>15</v>
      </c>
      <c r="S41" s="47"/>
      <c r="T41" s="47"/>
      <c r="U41" s="50"/>
      <c r="W41" s="47"/>
      <c r="X41" s="47"/>
      <c r="Y41" s="50"/>
      <c r="Z41" s="49"/>
      <c r="AA41" s="47"/>
      <c r="AB41" s="48">
        <v>1</v>
      </c>
      <c r="AD41" s="49">
        <f>SUM(Z41:AB41)</f>
        <v>1</v>
      </c>
      <c r="AE41" s="47">
        <v>1</v>
      </c>
      <c r="AF41" s="47">
        <v>1</v>
      </c>
      <c r="AG41" s="44"/>
      <c r="AH41" s="45"/>
      <c r="AI41" s="27"/>
    </row>
    <row r="42" spans="1:35" ht="12.75" x14ac:dyDescent="0.2">
      <c r="A42" s="16">
        <v>6</v>
      </c>
      <c r="B42" s="17"/>
      <c r="C42" s="17" t="s">
        <v>75</v>
      </c>
      <c r="D42" s="18" t="s">
        <v>76</v>
      </c>
      <c r="E42" s="46">
        <f t="shared" si="17"/>
        <v>60</v>
      </c>
      <c r="F42" s="47">
        <f t="shared" si="18"/>
        <v>0</v>
      </c>
      <c r="G42" s="47">
        <f t="shared" si="18"/>
        <v>0</v>
      </c>
      <c r="H42" s="47">
        <f t="shared" si="18"/>
        <v>60</v>
      </c>
      <c r="I42" s="48">
        <f t="shared" si="18"/>
        <v>0</v>
      </c>
      <c r="J42" s="49"/>
      <c r="K42" s="47"/>
      <c r="L42" s="47"/>
      <c r="M42" s="48"/>
      <c r="N42" s="49"/>
      <c r="O42" s="47"/>
      <c r="P42" s="47"/>
      <c r="Q42" s="50"/>
      <c r="R42" s="51"/>
      <c r="S42" s="47"/>
      <c r="T42" s="47">
        <v>30</v>
      </c>
      <c r="U42" s="50"/>
      <c r="V42" s="51"/>
      <c r="W42" s="47"/>
      <c r="X42" s="47">
        <v>30</v>
      </c>
      <c r="Y42" s="50"/>
      <c r="Z42" s="49"/>
      <c r="AA42" s="47"/>
      <c r="AB42" s="47">
        <v>3</v>
      </c>
      <c r="AC42" s="48">
        <v>17</v>
      </c>
      <c r="AD42" s="49">
        <f t="shared" si="19"/>
        <v>20</v>
      </c>
      <c r="AE42" s="47">
        <v>10</v>
      </c>
      <c r="AF42" s="47">
        <v>20</v>
      </c>
      <c r="AG42" s="44"/>
      <c r="AH42" s="45"/>
      <c r="AI42" s="27"/>
    </row>
    <row r="43" spans="1:35" ht="18.75" customHeight="1" x14ac:dyDescent="0.2">
      <c r="A43" s="4" t="s">
        <v>77</v>
      </c>
      <c r="B43" s="302" t="s">
        <v>7</v>
      </c>
      <c r="C43" s="302"/>
      <c r="D43" s="5"/>
      <c r="E43" s="5">
        <f t="shared" ref="E43:AI43" si="22">SUM(E44:E49)</f>
        <v>200</v>
      </c>
      <c r="F43" s="5">
        <f t="shared" si="22"/>
        <v>0</v>
      </c>
      <c r="G43" s="5">
        <f t="shared" si="22"/>
        <v>0</v>
      </c>
      <c r="H43" s="5">
        <f t="shared" si="22"/>
        <v>0</v>
      </c>
      <c r="I43" s="6">
        <f>SUM(I44:I49)</f>
        <v>200</v>
      </c>
      <c r="J43" s="12">
        <f t="shared" si="22"/>
        <v>0</v>
      </c>
      <c r="K43" s="5">
        <f t="shared" si="22"/>
        <v>0</v>
      </c>
      <c r="L43" s="5">
        <f t="shared" si="22"/>
        <v>0</v>
      </c>
      <c r="M43" s="6">
        <f t="shared" si="22"/>
        <v>0</v>
      </c>
      <c r="N43" s="12">
        <f t="shared" si="22"/>
        <v>0</v>
      </c>
      <c r="O43" s="5">
        <f t="shared" si="22"/>
        <v>0</v>
      </c>
      <c r="P43" s="5">
        <f t="shared" si="22"/>
        <v>0</v>
      </c>
      <c r="Q43" s="31">
        <f>SUM(Q44:Q49)</f>
        <v>120</v>
      </c>
      <c r="R43" s="32">
        <f t="shared" si="22"/>
        <v>0</v>
      </c>
      <c r="S43" s="5">
        <f t="shared" si="22"/>
        <v>0</v>
      </c>
      <c r="T43" s="5">
        <f t="shared" si="22"/>
        <v>0</v>
      </c>
      <c r="U43" s="31">
        <f t="shared" si="22"/>
        <v>0</v>
      </c>
      <c r="V43" s="32">
        <f t="shared" si="22"/>
        <v>0</v>
      </c>
      <c r="W43" s="5">
        <f t="shared" si="22"/>
        <v>0</v>
      </c>
      <c r="X43" s="5">
        <f t="shared" si="22"/>
        <v>0</v>
      </c>
      <c r="Y43" s="31">
        <f t="shared" si="22"/>
        <v>80</v>
      </c>
      <c r="Z43" s="12">
        <f t="shared" si="22"/>
        <v>0</v>
      </c>
      <c r="AA43" s="5">
        <f t="shared" si="22"/>
        <v>6</v>
      </c>
      <c r="AB43" s="5">
        <f t="shared" si="22"/>
        <v>0</v>
      </c>
      <c r="AC43" s="6">
        <f t="shared" si="22"/>
        <v>4</v>
      </c>
      <c r="AD43" s="12">
        <f t="shared" si="22"/>
        <v>10</v>
      </c>
      <c r="AE43" s="5">
        <f t="shared" si="22"/>
        <v>10</v>
      </c>
      <c r="AF43" s="5">
        <f t="shared" si="22"/>
        <v>10</v>
      </c>
      <c r="AG43" s="33">
        <f t="shared" si="22"/>
        <v>0</v>
      </c>
      <c r="AH43" s="34">
        <f t="shared" si="22"/>
        <v>10</v>
      </c>
      <c r="AI43" s="35">
        <f t="shared" si="22"/>
        <v>0</v>
      </c>
    </row>
    <row r="44" spans="1:35" ht="12.75" x14ac:dyDescent="0.2">
      <c r="A44" s="16">
        <v>1</v>
      </c>
      <c r="B44" s="17"/>
      <c r="C44" s="17" t="s">
        <v>33</v>
      </c>
      <c r="D44" s="18" t="s">
        <v>32</v>
      </c>
      <c r="E44" s="19">
        <f t="shared" ref="E44:E49" si="23">SUM(F44:I44)</f>
        <v>20</v>
      </c>
      <c r="F44" s="20">
        <f t="shared" ref="F44:I49" si="24">SUM(J44+N44+R44+V44)</f>
        <v>0</v>
      </c>
      <c r="G44" s="20">
        <f t="shared" si="24"/>
        <v>0</v>
      </c>
      <c r="H44" s="20">
        <f t="shared" si="24"/>
        <v>0</v>
      </c>
      <c r="I44" s="26">
        <f t="shared" si="24"/>
        <v>20</v>
      </c>
      <c r="J44" s="25"/>
      <c r="K44" s="20"/>
      <c r="L44" s="20"/>
      <c r="M44" s="26"/>
      <c r="N44" s="25"/>
      <c r="O44" s="20"/>
      <c r="P44" s="20"/>
      <c r="Q44" s="28">
        <v>20</v>
      </c>
      <c r="R44" s="29"/>
      <c r="S44" s="20"/>
      <c r="T44" s="20"/>
      <c r="U44" s="28"/>
      <c r="V44" s="29"/>
      <c r="W44" s="20"/>
      <c r="X44" s="20"/>
      <c r="Y44" s="28"/>
      <c r="Z44" s="25"/>
      <c r="AA44" s="20">
        <v>1</v>
      </c>
      <c r="AB44" s="20"/>
      <c r="AC44" s="26"/>
      <c r="AD44" s="25">
        <f t="shared" ref="AD44:AD49" si="25">SUM(Z44:AC44)</f>
        <v>1</v>
      </c>
      <c r="AE44" s="20">
        <v>1</v>
      </c>
      <c r="AF44" s="20">
        <v>1</v>
      </c>
      <c r="AG44" s="44"/>
      <c r="AH44" s="20">
        <v>1</v>
      </c>
      <c r="AI44" s="27"/>
    </row>
    <row r="45" spans="1:35" ht="25.5" x14ac:dyDescent="0.2">
      <c r="A45" s="16">
        <v>2</v>
      </c>
      <c r="B45" s="17"/>
      <c r="C45" s="17" t="s">
        <v>78</v>
      </c>
      <c r="D45" s="18" t="s">
        <v>32</v>
      </c>
      <c r="E45" s="19">
        <f t="shared" si="23"/>
        <v>40</v>
      </c>
      <c r="F45" s="20">
        <f t="shared" si="24"/>
        <v>0</v>
      </c>
      <c r="G45" s="20">
        <f t="shared" si="24"/>
        <v>0</v>
      </c>
      <c r="H45" s="20">
        <f t="shared" si="24"/>
        <v>0</v>
      </c>
      <c r="I45" s="26">
        <f t="shared" si="24"/>
        <v>40</v>
      </c>
      <c r="J45" s="25"/>
      <c r="K45" s="20"/>
      <c r="L45" s="20"/>
      <c r="M45" s="26"/>
      <c r="N45" s="25"/>
      <c r="O45" s="20"/>
      <c r="P45" s="20"/>
      <c r="Q45" s="28">
        <v>40</v>
      </c>
      <c r="R45" s="29"/>
      <c r="S45" s="20"/>
      <c r="T45" s="20"/>
      <c r="U45" s="28"/>
      <c r="V45" s="29"/>
      <c r="W45" s="20"/>
      <c r="X45" s="20"/>
      <c r="Y45" s="28"/>
      <c r="Z45" s="25"/>
      <c r="AA45" s="20">
        <v>2</v>
      </c>
      <c r="AB45" s="20"/>
      <c r="AC45" s="26"/>
      <c r="AD45" s="25">
        <f t="shared" si="25"/>
        <v>2</v>
      </c>
      <c r="AE45" s="20">
        <v>2</v>
      </c>
      <c r="AF45" s="20">
        <v>2</v>
      </c>
      <c r="AG45" s="44"/>
      <c r="AH45" s="20">
        <v>2</v>
      </c>
      <c r="AI45" s="27"/>
    </row>
    <row r="46" spans="1:35" ht="12.75" x14ac:dyDescent="0.2">
      <c r="A46" s="16">
        <v>3</v>
      </c>
      <c r="B46" s="17"/>
      <c r="C46" s="17" t="s">
        <v>79</v>
      </c>
      <c r="D46" s="18" t="s">
        <v>32</v>
      </c>
      <c r="E46" s="19">
        <f t="shared" si="23"/>
        <v>40</v>
      </c>
      <c r="F46" s="20">
        <f t="shared" si="24"/>
        <v>0</v>
      </c>
      <c r="G46" s="20">
        <f t="shared" si="24"/>
        <v>0</v>
      </c>
      <c r="H46" s="20">
        <f t="shared" si="24"/>
        <v>0</v>
      </c>
      <c r="I46" s="26">
        <f t="shared" si="24"/>
        <v>40</v>
      </c>
      <c r="J46" s="25"/>
      <c r="K46" s="20"/>
      <c r="L46" s="20"/>
      <c r="M46" s="26"/>
      <c r="N46" s="25"/>
      <c r="O46" s="20"/>
      <c r="P46" s="20"/>
      <c r="Q46" s="28">
        <v>40</v>
      </c>
      <c r="R46" s="29"/>
      <c r="S46" s="20"/>
      <c r="T46" s="20"/>
      <c r="U46" s="28"/>
      <c r="V46" s="29"/>
      <c r="W46" s="20"/>
      <c r="X46" s="20"/>
      <c r="Y46" s="28"/>
      <c r="Z46" s="25"/>
      <c r="AA46" s="20">
        <v>2</v>
      </c>
      <c r="AB46" s="20"/>
      <c r="AC46" s="26"/>
      <c r="AD46" s="25">
        <f t="shared" si="25"/>
        <v>2</v>
      </c>
      <c r="AE46" s="20">
        <v>2</v>
      </c>
      <c r="AF46" s="20">
        <v>2</v>
      </c>
      <c r="AG46" s="44"/>
      <c r="AH46" s="20">
        <v>2</v>
      </c>
      <c r="AI46" s="27"/>
    </row>
    <row r="47" spans="1:35" ht="12.75" x14ac:dyDescent="0.2">
      <c r="A47" s="16">
        <v>4</v>
      </c>
      <c r="B47" s="17"/>
      <c r="C47" s="17" t="s">
        <v>80</v>
      </c>
      <c r="D47" s="18" t="s">
        <v>32</v>
      </c>
      <c r="E47" s="19">
        <f t="shared" si="23"/>
        <v>20</v>
      </c>
      <c r="F47" s="20">
        <f t="shared" si="24"/>
        <v>0</v>
      </c>
      <c r="G47" s="20">
        <f t="shared" si="24"/>
        <v>0</v>
      </c>
      <c r="H47" s="20">
        <f t="shared" si="24"/>
        <v>0</v>
      </c>
      <c r="I47" s="26">
        <f t="shared" si="24"/>
        <v>20</v>
      </c>
      <c r="J47" s="25"/>
      <c r="K47" s="20"/>
      <c r="L47" s="20"/>
      <c r="M47" s="26"/>
      <c r="N47" s="25"/>
      <c r="O47" s="20"/>
      <c r="P47" s="20"/>
      <c r="Q47" s="28">
        <v>20</v>
      </c>
      <c r="R47" s="29"/>
      <c r="S47" s="20"/>
      <c r="T47" s="20"/>
      <c r="U47" s="28"/>
      <c r="V47" s="29"/>
      <c r="W47" s="20"/>
      <c r="X47" s="20"/>
      <c r="Y47" s="28"/>
      <c r="Z47" s="25"/>
      <c r="AA47" s="20">
        <v>1</v>
      </c>
      <c r="AB47" s="20"/>
      <c r="AC47" s="26"/>
      <c r="AD47" s="25">
        <f t="shared" si="25"/>
        <v>1</v>
      </c>
      <c r="AE47" s="20">
        <v>1</v>
      </c>
      <c r="AF47" s="20">
        <v>1</v>
      </c>
      <c r="AG47" s="44"/>
      <c r="AH47" s="20">
        <v>1</v>
      </c>
      <c r="AI47" s="27"/>
    </row>
    <row r="48" spans="1:35" ht="25.5" x14ac:dyDescent="0.2">
      <c r="A48" s="16">
        <v>5</v>
      </c>
      <c r="B48" s="17"/>
      <c r="C48" s="17" t="s">
        <v>81</v>
      </c>
      <c r="D48" s="18" t="s">
        <v>74</v>
      </c>
      <c r="E48" s="46">
        <f t="shared" si="23"/>
        <v>40</v>
      </c>
      <c r="F48" s="47">
        <f t="shared" si="24"/>
        <v>0</v>
      </c>
      <c r="G48" s="47">
        <f t="shared" si="24"/>
        <v>0</v>
      </c>
      <c r="H48" s="47">
        <f t="shared" si="24"/>
        <v>0</v>
      </c>
      <c r="I48" s="48">
        <f t="shared" si="24"/>
        <v>40</v>
      </c>
      <c r="J48" s="49"/>
      <c r="K48" s="47"/>
      <c r="L48" s="47"/>
      <c r="M48" s="48"/>
      <c r="N48" s="49"/>
      <c r="O48" s="47"/>
      <c r="P48" s="47"/>
      <c r="Q48" s="50"/>
      <c r="R48" s="51"/>
      <c r="S48" s="47"/>
      <c r="T48" s="47"/>
      <c r="U48" s="50"/>
      <c r="V48" s="51"/>
      <c r="W48" s="47"/>
      <c r="X48" s="47"/>
      <c r="Y48" s="50">
        <v>40</v>
      </c>
      <c r="Z48" s="49"/>
      <c r="AA48" s="47"/>
      <c r="AB48" s="47"/>
      <c r="AC48" s="48">
        <v>2</v>
      </c>
      <c r="AD48" s="49">
        <f t="shared" si="25"/>
        <v>2</v>
      </c>
      <c r="AE48" s="47">
        <v>2</v>
      </c>
      <c r="AF48" s="47">
        <v>2</v>
      </c>
      <c r="AG48" s="44"/>
      <c r="AH48" s="47">
        <v>2</v>
      </c>
      <c r="AI48" s="27"/>
    </row>
    <row r="49" spans="1:35" ht="12.75" x14ac:dyDescent="0.2">
      <c r="A49" s="16">
        <v>6</v>
      </c>
      <c r="B49" s="17"/>
      <c r="C49" s="17" t="s">
        <v>82</v>
      </c>
      <c r="D49" s="18" t="s">
        <v>74</v>
      </c>
      <c r="E49" s="46">
        <f t="shared" si="23"/>
        <v>40</v>
      </c>
      <c r="F49" s="47">
        <f t="shared" si="24"/>
        <v>0</v>
      </c>
      <c r="G49" s="47">
        <f t="shared" si="24"/>
        <v>0</v>
      </c>
      <c r="H49" s="47">
        <f t="shared" si="24"/>
        <v>0</v>
      </c>
      <c r="I49" s="48">
        <f t="shared" si="24"/>
        <v>40</v>
      </c>
      <c r="J49" s="49"/>
      <c r="K49" s="47"/>
      <c r="L49" s="47"/>
      <c r="M49" s="48"/>
      <c r="N49" s="49"/>
      <c r="O49" s="47"/>
      <c r="P49" s="47"/>
      <c r="Q49" s="50"/>
      <c r="R49" s="51"/>
      <c r="S49" s="47"/>
      <c r="T49" s="47"/>
      <c r="U49" s="50"/>
      <c r="V49" s="51"/>
      <c r="W49" s="47"/>
      <c r="X49" s="47"/>
      <c r="Y49" s="50">
        <v>40</v>
      </c>
      <c r="Z49" s="49"/>
      <c r="AA49" s="47"/>
      <c r="AB49" s="47"/>
      <c r="AC49" s="48">
        <v>2</v>
      </c>
      <c r="AD49" s="49">
        <f t="shared" si="25"/>
        <v>2</v>
      </c>
      <c r="AE49" s="47">
        <v>2</v>
      </c>
      <c r="AF49" s="47">
        <v>2</v>
      </c>
      <c r="AG49" s="44"/>
      <c r="AH49" s="47">
        <v>2</v>
      </c>
      <c r="AI49" s="27"/>
    </row>
    <row r="50" spans="1:35" ht="18.75" customHeight="1" x14ac:dyDescent="0.2">
      <c r="A50" s="4" t="s">
        <v>83</v>
      </c>
      <c r="B50" s="302" t="s">
        <v>84</v>
      </c>
      <c r="C50" s="302"/>
      <c r="D50" s="57"/>
      <c r="E50" s="5">
        <f t="shared" ref="E50:AI50" si="26">SUM(E51:E53)</f>
        <v>75</v>
      </c>
      <c r="F50" s="5">
        <f t="shared" si="26"/>
        <v>10</v>
      </c>
      <c r="G50" s="5">
        <f t="shared" si="26"/>
        <v>65</v>
      </c>
      <c r="H50" s="5">
        <f t="shared" si="26"/>
        <v>0</v>
      </c>
      <c r="I50" s="6">
        <f t="shared" si="26"/>
        <v>0</v>
      </c>
      <c r="J50" s="58">
        <f t="shared" si="26"/>
        <v>0</v>
      </c>
      <c r="K50" s="57">
        <f t="shared" si="26"/>
        <v>0</v>
      </c>
      <c r="L50" s="57">
        <f t="shared" si="26"/>
        <v>0</v>
      </c>
      <c r="M50" s="59">
        <f t="shared" si="26"/>
        <v>0</v>
      </c>
      <c r="N50" s="58">
        <f t="shared" si="26"/>
        <v>10</v>
      </c>
      <c r="O50" s="57">
        <f t="shared" si="26"/>
        <v>15</v>
      </c>
      <c r="P50" s="57">
        <f t="shared" si="26"/>
        <v>0</v>
      </c>
      <c r="Q50" s="60">
        <f t="shared" si="26"/>
        <v>0</v>
      </c>
      <c r="R50" s="61">
        <f t="shared" si="26"/>
        <v>0</v>
      </c>
      <c r="S50" s="57">
        <f t="shared" si="26"/>
        <v>25</v>
      </c>
      <c r="T50" s="57">
        <f t="shared" si="26"/>
        <v>0</v>
      </c>
      <c r="U50" s="60">
        <f t="shared" si="26"/>
        <v>0</v>
      </c>
      <c r="V50" s="61">
        <f t="shared" si="26"/>
        <v>0</v>
      </c>
      <c r="W50" s="57">
        <f t="shared" si="26"/>
        <v>25</v>
      </c>
      <c r="X50" s="57">
        <f t="shared" si="26"/>
        <v>0</v>
      </c>
      <c r="Y50" s="60">
        <f t="shared" si="26"/>
        <v>0</v>
      </c>
      <c r="Z50" s="58">
        <f t="shared" si="26"/>
        <v>0</v>
      </c>
      <c r="AA50" s="57">
        <f>SUM(AA51:AA53)</f>
        <v>2</v>
      </c>
      <c r="AB50" s="57">
        <f t="shared" si="26"/>
        <v>2</v>
      </c>
      <c r="AC50" s="59">
        <f t="shared" si="26"/>
        <v>2</v>
      </c>
      <c r="AD50" s="58">
        <f t="shared" si="26"/>
        <v>6</v>
      </c>
      <c r="AE50" s="57">
        <f t="shared" si="26"/>
        <v>3</v>
      </c>
      <c r="AF50" s="57">
        <f t="shared" si="26"/>
        <v>5</v>
      </c>
      <c r="AG50" s="33">
        <f t="shared" si="26"/>
        <v>0</v>
      </c>
      <c r="AH50" s="34">
        <f t="shared" si="26"/>
        <v>0</v>
      </c>
      <c r="AI50" s="35">
        <f t="shared" si="26"/>
        <v>6</v>
      </c>
    </row>
    <row r="51" spans="1:35" ht="25.5" x14ac:dyDescent="0.2">
      <c r="A51" s="16">
        <v>1</v>
      </c>
      <c r="B51" s="53" t="s">
        <v>85</v>
      </c>
      <c r="C51" s="17" t="s">
        <v>86</v>
      </c>
      <c r="D51" s="18" t="s">
        <v>39</v>
      </c>
      <c r="E51" s="19">
        <f>SUM(F51:I51)</f>
        <v>25</v>
      </c>
      <c r="F51" s="20">
        <f t="shared" ref="F51:I53" si="27">SUM(J51+N51+R51+V51)</f>
        <v>0</v>
      </c>
      <c r="G51" s="20">
        <f t="shared" si="27"/>
        <v>25</v>
      </c>
      <c r="H51" s="20">
        <f t="shared" si="27"/>
        <v>0</v>
      </c>
      <c r="I51" s="26">
        <f t="shared" si="27"/>
        <v>0</v>
      </c>
      <c r="J51" s="25"/>
      <c r="K51" s="20"/>
      <c r="L51" s="20"/>
      <c r="M51" s="26"/>
      <c r="N51" s="56"/>
      <c r="O51" s="53"/>
      <c r="P51" s="20"/>
      <c r="Q51" s="28"/>
      <c r="R51" s="29"/>
      <c r="S51" s="20">
        <v>25</v>
      </c>
      <c r="T51" s="20"/>
      <c r="U51" s="28"/>
      <c r="V51" s="62"/>
      <c r="W51" s="53"/>
      <c r="X51" s="20"/>
      <c r="Y51" s="28"/>
      <c r="Z51" s="25"/>
      <c r="AA51" s="20"/>
      <c r="AB51" s="20">
        <v>2</v>
      </c>
      <c r="AC51" s="26"/>
      <c r="AD51" s="25">
        <f>SUM(Z51:AC51)</f>
        <v>2</v>
      </c>
      <c r="AE51" s="20">
        <v>1</v>
      </c>
      <c r="AF51" s="20">
        <v>2</v>
      </c>
      <c r="AG51" s="63"/>
      <c r="AH51" s="64"/>
      <c r="AI51" s="65">
        <v>2</v>
      </c>
    </row>
    <row r="52" spans="1:35" ht="25.5" x14ac:dyDescent="0.2">
      <c r="A52" s="16">
        <v>2</v>
      </c>
      <c r="B52" s="53" t="s">
        <v>85</v>
      </c>
      <c r="C52" s="17" t="s">
        <v>87</v>
      </c>
      <c r="D52" s="18" t="s">
        <v>74</v>
      </c>
      <c r="E52" s="19">
        <f>SUM(F52:I52)</f>
        <v>25</v>
      </c>
      <c r="F52" s="20">
        <f t="shared" si="27"/>
        <v>0</v>
      </c>
      <c r="G52" s="20">
        <f t="shared" si="27"/>
        <v>25</v>
      </c>
      <c r="H52" s="20">
        <f t="shared" si="27"/>
        <v>0</v>
      </c>
      <c r="I52" s="26">
        <f t="shared" si="27"/>
        <v>0</v>
      </c>
      <c r="J52" s="25"/>
      <c r="K52" s="20"/>
      <c r="L52" s="20"/>
      <c r="M52" s="26"/>
      <c r="N52" s="56"/>
      <c r="O52" s="53"/>
      <c r="P52" s="20"/>
      <c r="Q52" s="28"/>
      <c r="R52" s="29"/>
      <c r="S52" s="20"/>
      <c r="T52" s="20"/>
      <c r="U52" s="28"/>
      <c r="V52" s="62"/>
      <c r="W52" s="53">
        <v>25</v>
      </c>
      <c r="X52" s="20"/>
      <c r="Y52" s="28"/>
      <c r="Z52" s="25"/>
      <c r="AA52" s="53"/>
      <c r="AB52" s="20"/>
      <c r="AC52" s="54">
        <v>2</v>
      </c>
      <c r="AD52" s="25">
        <f>SUM(Z52:AC52)</f>
        <v>2</v>
      </c>
      <c r="AE52" s="20">
        <v>1</v>
      </c>
      <c r="AF52" s="20">
        <v>2</v>
      </c>
      <c r="AG52" s="63"/>
      <c r="AH52" s="64"/>
      <c r="AI52" s="65">
        <v>2</v>
      </c>
    </row>
    <row r="53" spans="1:35" s="259" customFormat="1" ht="102" x14ac:dyDescent="0.2">
      <c r="A53" s="252">
        <v>3</v>
      </c>
      <c r="B53" s="267" t="s">
        <v>85</v>
      </c>
      <c r="C53" s="253" t="s">
        <v>88</v>
      </c>
      <c r="D53" s="254" t="s">
        <v>39</v>
      </c>
      <c r="E53" s="268">
        <f>SUM(F53:I53)</f>
        <v>25</v>
      </c>
      <c r="F53" s="267">
        <f t="shared" si="27"/>
        <v>10</v>
      </c>
      <c r="G53" s="267">
        <f t="shared" si="27"/>
        <v>15</v>
      </c>
      <c r="H53" s="267">
        <f t="shared" si="27"/>
        <v>0</v>
      </c>
      <c r="I53" s="269">
        <f t="shared" si="27"/>
        <v>0</v>
      </c>
      <c r="J53" s="258"/>
      <c r="K53" s="254"/>
      <c r="L53" s="254"/>
      <c r="M53" s="257"/>
      <c r="N53" s="254">
        <v>10</v>
      </c>
      <c r="O53" s="254">
        <v>15</v>
      </c>
      <c r="P53" s="267"/>
      <c r="Q53" s="270"/>
      <c r="S53" s="271"/>
      <c r="T53" s="254"/>
      <c r="U53" s="260"/>
      <c r="V53" s="272"/>
      <c r="W53" s="267"/>
      <c r="X53" s="267"/>
      <c r="Y53" s="270"/>
      <c r="Z53" s="258"/>
      <c r="AA53" s="254">
        <v>2</v>
      </c>
      <c r="AB53" s="262"/>
      <c r="AC53" s="269"/>
      <c r="AD53" s="273">
        <f>SUM(Z53:AC53)</f>
        <v>2</v>
      </c>
      <c r="AE53" s="256">
        <v>1</v>
      </c>
      <c r="AF53" s="254">
        <v>1</v>
      </c>
      <c r="AG53" s="274"/>
      <c r="AH53" s="275"/>
      <c r="AI53" s="276">
        <v>2</v>
      </c>
    </row>
    <row r="54" spans="1:35" ht="20.25" customHeight="1" x14ac:dyDescent="0.2">
      <c r="A54" s="67" t="s">
        <v>89</v>
      </c>
      <c r="B54" s="303" t="s">
        <v>90</v>
      </c>
      <c r="C54" s="303"/>
      <c r="D54" s="33"/>
      <c r="E54" s="33">
        <f t="shared" ref="E54:AI54" si="28">SUM(E55:E57)</f>
        <v>90</v>
      </c>
      <c r="F54" s="5">
        <f t="shared" si="28"/>
        <v>90</v>
      </c>
      <c r="G54" s="5">
        <f t="shared" si="28"/>
        <v>0</v>
      </c>
      <c r="H54" s="5">
        <f t="shared" si="28"/>
        <v>0</v>
      </c>
      <c r="I54" s="6">
        <f t="shared" si="28"/>
        <v>0</v>
      </c>
      <c r="J54" s="12">
        <f t="shared" si="28"/>
        <v>0</v>
      </c>
      <c r="K54" s="5">
        <f t="shared" si="28"/>
        <v>0</v>
      </c>
      <c r="L54" s="5">
        <f t="shared" si="28"/>
        <v>0</v>
      </c>
      <c r="M54" s="6">
        <f t="shared" si="28"/>
        <v>0</v>
      </c>
      <c r="N54" s="4">
        <f t="shared" si="28"/>
        <v>0</v>
      </c>
      <c r="O54" s="33">
        <f t="shared" si="28"/>
        <v>0</v>
      </c>
      <c r="P54" s="33">
        <f t="shared" si="28"/>
        <v>0</v>
      </c>
      <c r="Q54" s="35">
        <f t="shared" si="28"/>
        <v>0</v>
      </c>
      <c r="R54" s="32">
        <f t="shared" si="28"/>
        <v>0</v>
      </c>
      <c r="S54" s="5">
        <f t="shared" si="28"/>
        <v>0</v>
      </c>
      <c r="T54" s="5">
        <f t="shared" si="28"/>
        <v>0</v>
      </c>
      <c r="U54" s="31">
        <f t="shared" si="28"/>
        <v>0</v>
      </c>
      <c r="V54" s="68">
        <f t="shared" si="28"/>
        <v>90</v>
      </c>
      <c r="W54" s="33">
        <f t="shared" si="28"/>
        <v>0</v>
      </c>
      <c r="X54" s="33">
        <f t="shared" si="28"/>
        <v>0</v>
      </c>
      <c r="Y54" s="35">
        <f t="shared" si="28"/>
        <v>0</v>
      </c>
      <c r="Z54" s="12">
        <f t="shared" si="28"/>
        <v>0</v>
      </c>
      <c r="AA54" s="33">
        <f t="shared" si="28"/>
        <v>0</v>
      </c>
      <c r="AB54" s="5">
        <f t="shared" si="28"/>
        <v>0</v>
      </c>
      <c r="AC54" s="34">
        <f t="shared" si="28"/>
        <v>6</v>
      </c>
      <c r="AD54" s="4">
        <f t="shared" si="28"/>
        <v>6</v>
      </c>
      <c r="AE54" s="33">
        <f t="shared" si="28"/>
        <v>6</v>
      </c>
      <c r="AF54" s="33">
        <f t="shared" si="28"/>
        <v>3</v>
      </c>
      <c r="AG54" s="33">
        <f t="shared" si="28"/>
        <v>0</v>
      </c>
      <c r="AH54" s="34">
        <f t="shared" si="28"/>
        <v>0</v>
      </c>
      <c r="AI54" s="35">
        <f t="shared" si="28"/>
        <v>0</v>
      </c>
    </row>
    <row r="55" spans="1:35" ht="25.5" x14ac:dyDescent="0.2">
      <c r="A55" s="16">
        <v>1</v>
      </c>
      <c r="B55" s="53"/>
      <c r="C55" s="17" t="s">
        <v>91</v>
      </c>
      <c r="D55" s="18" t="s">
        <v>92</v>
      </c>
      <c r="E55" s="46">
        <f>SUM(F55:I55)</f>
        <v>30</v>
      </c>
      <c r="F55" s="47">
        <f t="shared" ref="F55:I57" si="29">SUM(J55+N55+R55+V55)</f>
        <v>30</v>
      </c>
      <c r="G55" s="47">
        <f t="shared" si="29"/>
        <v>0</v>
      </c>
      <c r="H55" s="47">
        <f t="shared" si="29"/>
        <v>0</v>
      </c>
      <c r="I55" s="48">
        <f t="shared" si="29"/>
        <v>0</v>
      </c>
      <c r="J55" s="49"/>
      <c r="K55" s="47"/>
      <c r="L55" s="47"/>
      <c r="M55" s="48"/>
      <c r="N55" s="49"/>
      <c r="O55" s="47"/>
      <c r="P55" s="47"/>
      <c r="Q55" s="50"/>
      <c r="R55" s="51"/>
      <c r="S55" s="47"/>
      <c r="T55" s="47"/>
      <c r="U55" s="50"/>
      <c r="V55" s="51">
        <v>30</v>
      </c>
      <c r="W55" s="47"/>
      <c r="X55" s="47"/>
      <c r="Y55" s="50"/>
      <c r="Z55" s="49"/>
      <c r="AA55" s="47"/>
      <c r="AB55" s="47"/>
      <c r="AC55" s="48">
        <v>2</v>
      </c>
      <c r="AD55" s="49">
        <f>SUM(Z55:AC55)</f>
        <v>2</v>
      </c>
      <c r="AE55" s="47">
        <v>2</v>
      </c>
      <c r="AF55" s="47">
        <v>1</v>
      </c>
      <c r="AG55" s="44"/>
      <c r="AH55" s="45"/>
      <c r="AI55" s="27"/>
    </row>
    <row r="56" spans="1:35" ht="12.75" x14ac:dyDescent="0.2">
      <c r="A56" s="16">
        <v>2</v>
      </c>
      <c r="B56" s="53"/>
      <c r="C56" s="17" t="s">
        <v>93</v>
      </c>
      <c r="D56" s="18" t="s">
        <v>92</v>
      </c>
      <c r="E56" s="46">
        <f>SUM(F56:I56)</f>
        <v>30</v>
      </c>
      <c r="F56" s="47">
        <f t="shared" si="29"/>
        <v>30</v>
      </c>
      <c r="G56" s="47">
        <f t="shared" si="29"/>
        <v>0</v>
      </c>
      <c r="H56" s="47">
        <f t="shared" si="29"/>
        <v>0</v>
      </c>
      <c r="I56" s="48">
        <f t="shared" si="29"/>
        <v>0</v>
      </c>
      <c r="J56" s="49"/>
      <c r="K56" s="47"/>
      <c r="L56" s="47"/>
      <c r="M56" s="48"/>
      <c r="N56" s="49"/>
      <c r="O56" s="47"/>
      <c r="P56" s="47"/>
      <c r="Q56" s="50"/>
      <c r="R56" s="51"/>
      <c r="S56" s="47"/>
      <c r="T56" s="47"/>
      <c r="U56" s="50"/>
      <c r="V56" s="51">
        <v>30</v>
      </c>
      <c r="W56" s="47"/>
      <c r="X56" s="47"/>
      <c r="Y56" s="50"/>
      <c r="Z56" s="49"/>
      <c r="AA56" s="47"/>
      <c r="AB56" s="47"/>
      <c r="AC56" s="48">
        <v>2</v>
      </c>
      <c r="AD56" s="49">
        <f>SUM(Z56:AC56)</f>
        <v>2</v>
      </c>
      <c r="AE56" s="47">
        <v>2</v>
      </c>
      <c r="AF56" s="47">
        <v>1</v>
      </c>
      <c r="AG56" s="44"/>
      <c r="AH56" s="45"/>
      <c r="AI56" s="27"/>
    </row>
    <row r="57" spans="1:35" ht="25.5" x14ac:dyDescent="0.2">
      <c r="A57" s="69">
        <v>3</v>
      </c>
      <c r="B57" s="70"/>
      <c r="C57" s="71" t="s">
        <v>94</v>
      </c>
      <c r="D57" s="72" t="s">
        <v>92</v>
      </c>
      <c r="E57" s="73">
        <f>SUM(F57:I57)</f>
        <v>30</v>
      </c>
      <c r="F57" s="72">
        <f t="shared" si="29"/>
        <v>30</v>
      </c>
      <c r="G57" s="72">
        <f t="shared" si="29"/>
        <v>0</v>
      </c>
      <c r="H57" s="72">
        <f t="shared" si="29"/>
        <v>0</v>
      </c>
      <c r="I57" s="74">
        <f t="shared" si="29"/>
        <v>0</v>
      </c>
      <c r="J57" s="75"/>
      <c r="K57" s="72"/>
      <c r="L57" s="72"/>
      <c r="M57" s="74"/>
      <c r="N57" s="75"/>
      <c r="O57" s="72"/>
      <c r="P57" s="72"/>
      <c r="Q57" s="76"/>
      <c r="R57" s="77"/>
      <c r="S57" s="72"/>
      <c r="T57" s="72"/>
      <c r="U57" s="76"/>
      <c r="V57" s="77">
        <v>30</v>
      </c>
      <c r="W57" s="72"/>
      <c r="X57" s="72"/>
      <c r="Y57" s="76"/>
      <c r="Z57" s="75"/>
      <c r="AA57" s="72"/>
      <c r="AB57" s="72"/>
      <c r="AC57" s="74">
        <v>2</v>
      </c>
      <c r="AD57" s="75">
        <f>SUM(Z57:AC57)</f>
        <v>2</v>
      </c>
      <c r="AE57" s="72">
        <v>2</v>
      </c>
      <c r="AF57" s="72">
        <v>1</v>
      </c>
      <c r="AG57" s="78"/>
      <c r="AH57" s="79"/>
      <c r="AI57" s="80"/>
    </row>
    <row r="58" spans="1:35" ht="20.25" x14ac:dyDescent="0.2">
      <c r="A58" s="81" t="s">
        <v>95</v>
      </c>
      <c r="B58" s="82"/>
      <c r="C58" s="83" t="s">
        <v>96</v>
      </c>
      <c r="D58" s="83"/>
      <c r="E58" s="278">
        <f>SUM(E7+E14+E36+E43+E50+E54)</f>
        <v>1505</v>
      </c>
      <c r="F58" s="84">
        <f t="shared" ref="F58:AI58" si="30">SUM(F7+F14+F36+F43+F50+F54)</f>
        <v>545</v>
      </c>
      <c r="G58" s="84">
        <f t="shared" si="30"/>
        <v>700</v>
      </c>
      <c r="H58" s="84">
        <f t="shared" si="30"/>
        <v>60</v>
      </c>
      <c r="I58" s="85">
        <f t="shared" si="30"/>
        <v>200</v>
      </c>
      <c r="J58" s="277">
        <f t="shared" ref="J58:Y58" si="31">SUM(J7+J14+J36+J43+J50+J54)</f>
        <v>150</v>
      </c>
      <c r="K58" s="278">
        <f t="shared" si="31"/>
        <v>240</v>
      </c>
      <c r="L58" s="278">
        <f t="shared" si="31"/>
        <v>0</v>
      </c>
      <c r="M58" s="280">
        <f t="shared" si="31"/>
        <v>0</v>
      </c>
      <c r="N58" s="277">
        <f t="shared" si="31"/>
        <v>140</v>
      </c>
      <c r="O58" s="278">
        <f t="shared" si="31"/>
        <v>190</v>
      </c>
      <c r="P58" s="278">
        <f t="shared" si="31"/>
        <v>0</v>
      </c>
      <c r="Q58" s="279">
        <f t="shared" si="31"/>
        <v>120</v>
      </c>
      <c r="R58" s="281">
        <f t="shared" si="31"/>
        <v>150</v>
      </c>
      <c r="S58" s="278">
        <f t="shared" si="31"/>
        <v>215</v>
      </c>
      <c r="T58" s="278">
        <f t="shared" si="31"/>
        <v>30</v>
      </c>
      <c r="U58" s="279">
        <f t="shared" si="31"/>
        <v>0</v>
      </c>
      <c r="V58" s="281">
        <f t="shared" si="31"/>
        <v>105</v>
      </c>
      <c r="W58" s="278">
        <f t="shared" si="31"/>
        <v>55</v>
      </c>
      <c r="X58" s="278">
        <f t="shared" si="31"/>
        <v>30</v>
      </c>
      <c r="Y58" s="279">
        <f t="shared" si="31"/>
        <v>80</v>
      </c>
      <c r="Z58" s="86">
        <f t="shared" si="30"/>
        <v>30</v>
      </c>
      <c r="AA58" s="84">
        <f t="shared" si="30"/>
        <v>30</v>
      </c>
      <c r="AB58" s="84">
        <f t="shared" si="30"/>
        <v>29</v>
      </c>
      <c r="AC58" s="85">
        <f t="shared" si="30"/>
        <v>31</v>
      </c>
      <c r="AD58" s="86">
        <f t="shared" si="30"/>
        <v>120</v>
      </c>
      <c r="AE58" s="84">
        <f t="shared" si="30"/>
        <v>75</v>
      </c>
      <c r="AF58" s="84">
        <f t="shared" si="30"/>
        <v>79</v>
      </c>
      <c r="AG58" s="84">
        <f t="shared" si="30"/>
        <v>23</v>
      </c>
      <c r="AH58" s="84">
        <f t="shared" si="30"/>
        <v>10</v>
      </c>
      <c r="AI58" s="87">
        <f t="shared" si="30"/>
        <v>6</v>
      </c>
    </row>
    <row r="59" spans="1:35" x14ac:dyDescent="0.2">
      <c r="A59" s="88"/>
      <c r="B59" s="88"/>
      <c r="C59" s="88"/>
      <c r="D59" s="88"/>
      <c r="E59" s="89"/>
      <c r="F59" s="90"/>
      <c r="G59" s="90"/>
      <c r="H59" s="90"/>
      <c r="I59" s="90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90"/>
      <c r="AH59" s="90"/>
      <c r="AI59" s="90"/>
    </row>
    <row r="60" spans="1:35" x14ac:dyDescent="0.2">
      <c r="A60" s="88"/>
      <c r="B60" s="88"/>
      <c r="C60" s="88"/>
      <c r="D60" s="88"/>
      <c r="E60" s="89"/>
      <c r="F60" s="90"/>
      <c r="G60" s="90"/>
      <c r="H60" s="90"/>
      <c r="I60" s="90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90"/>
      <c r="AH60" s="90"/>
      <c r="AI60" s="90"/>
    </row>
    <row r="61" spans="1:35" x14ac:dyDescent="0.2">
      <c r="A61" s="88"/>
      <c r="B61" s="88"/>
      <c r="C61" s="88"/>
      <c r="D61" s="88"/>
      <c r="E61" s="89"/>
      <c r="F61" s="90"/>
      <c r="G61" s="90"/>
      <c r="H61" s="90"/>
      <c r="I61" s="90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90"/>
      <c r="AH61" s="90"/>
      <c r="AI61" s="90"/>
    </row>
    <row r="62" spans="1:35" x14ac:dyDescent="0.2">
      <c r="A62" s="88"/>
      <c r="B62" s="88"/>
      <c r="C62" s="88"/>
      <c r="D62" s="88"/>
      <c r="E62" s="89"/>
      <c r="F62" s="90"/>
      <c r="G62" s="90"/>
      <c r="H62" s="90"/>
      <c r="I62" s="90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90"/>
      <c r="AH62" s="90"/>
      <c r="AI62" s="90"/>
    </row>
    <row r="63" spans="1:35" x14ac:dyDescent="0.2">
      <c r="A63" s="88"/>
      <c r="B63" s="88"/>
      <c r="C63" s="88"/>
      <c r="D63" s="88"/>
      <c r="E63" s="89"/>
      <c r="F63" s="90"/>
      <c r="G63" s="90"/>
      <c r="H63" s="90"/>
      <c r="I63" s="90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90"/>
      <c r="AH63" s="90"/>
      <c r="AI63" s="90"/>
    </row>
    <row r="64" spans="1:35" x14ac:dyDescent="0.2">
      <c r="A64" s="88"/>
      <c r="B64" s="88"/>
      <c r="C64" s="88"/>
      <c r="D64" s="88"/>
      <c r="E64" s="89"/>
      <c r="F64" s="90"/>
      <c r="G64" s="90"/>
      <c r="H64" s="90"/>
      <c r="I64" s="90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90"/>
      <c r="AH64" s="90"/>
      <c r="AI64" s="90"/>
    </row>
    <row r="65" spans="1:35" x14ac:dyDescent="0.2">
      <c r="A65" s="88"/>
      <c r="B65" s="88"/>
      <c r="C65" s="88"/>
      <c r="D65" s="88"/>
      <c r="E65" s="89"/>
      <c r="F65" s="90"/>
      <c r="G65" s="90"/>
      <c r="H65" s="90"/>
      <c r="I65" s="90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90"/>
      <c r="AH65" s="90"/>
      <c r="AI65" s="90"/>
    </row>
    <row r="66" spans="1:35" x14ac:dyDescent="0.2">
      <c r="A66" s="88"/>
      <c r="B66" s="88"/>
      <c r="C66" s="88"/>
      <c r="D66" s="88"/>
      <c r="E66" s="89"/>
      <c r="F66" s="90"/>
      <c r="G66" s="90"/>
      <c r="H66" s="90"/>
      <c r="I66" s="90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90"/>
      <c r="AH66" s="90"/>
      <c r="AI66" s="90"/>
    </row>
    <row r="67" spans="1:35" x14ac:dyDescent="0.2">
      <c r="A67" s="88"/>
      <c r="B67" s="88"/>
      <c r="C67" s="88"/>
      <c r="D67" s="88"/>
      <c r="E67" s="89"/>
      <c r="F67" s="90"/>
      <c r="G67" s="90"/>
      <c r="H67" s="90"/>
      <c r="I67" s="90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90"/>
      <c r="AH67" s="90"/>
      <c r="AI67" s="90"/>
    </row>
    <row r="68" spans="1:35" x14ac:dyDescent="0.2">
      <c r="A68" s="88"/>
      <c r="B68" s="88"/>
      <c r="C68" s="88"/>
      <c r="D68" s="88"/>
      <c r="E68" s="89"/>
      <c r="F68" s="90"/>
      <c r="G68" s="90"/>
      <c r="H68" s="90"/>
      <c r="I68" s="90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90"/>
      <c r="AH68" s="90"/>
      <c r="AI68" s="90"/>
    </row>
    <row r="69" spans="1:35" x14ac:dyDescent="0.2">
      <c r="A69" s="88"/>
      <c r="B69" s="88"/>
      <c r="C69" s="88"/>
      <c r="D69" s="88"/>
      <c r="E69" s="89"/>
      <c r="F69" s="90"/>
      <c r="G69" s="90"/>
      <c r="H69" s="90"/>
      <c r="I69" s="90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90"/>
      <c r="AH69" s="90"/>
      <c r="AI69" s="90"/>
    </row>
    <row r="70" spans="1:35" x14ac:dyDescent="0.2">
      <c r="A70" s="88"/>
      <c r="B70" s="88"/>
      <c r="C70" s="88"/>
      <c r="D70" s="88"/>
      <c r="E70" s="89"/>
      <c r="F70" s="90"/>
      <c r="G70" s="90"/>
      <c r="H70" s="90"/>
      <c r="I70" s="90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90"/>
      <c r="AH70" s="90"/>
      <c r="AI70" s="90"/>
    </row>
    <row r="71" spans="1:35" x14ac:dyDescent="0.2">
      <c r="A71" s="88"/>
      <c r="B71" s="88"/>
      <c r="C71" s="88"/>
      <c r="D71" s="88"/>
      <c r="E71" s="89"/>
      <c r="F71" s="90"/>
      <c r="G71" s="90"/>
      <c r="H71" s="90"/>
      <c r="I71" s="90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90"/>
      <c r="AH71" s="90"/>
      <c r="AI71" s="90"/>
    </row>
    <row r="72" spans="1:35" x14ac:dyDescent="0.2">
      <c r="A72" s="88"/>
      <c r="B72" s="88"/>
      <c r="C72" s="88"/>
      <c r="D72" s="88"/>
      <c r="E72" s="89"/>
      <c r="F72" s="90"/>
      <c r="G72" s="90"/>
      <c r="H72" s="90"/>
      <c r="I72" s="90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90"/>
      <c r="AH72" s="90"/>
      <c r="AI72" s="90"/>
    </row>
    <row r="73" spans="1:35" x14ac:dyDescent="0.2">
      <c r="A73" s="88"/>
      <c r="B73" s="88"/>
      <c r="C73" s="88"/>
      <c r="D73" s="88"/>
      <c r="E73" s="89"/>
      <c r="F73" s="90"/>
      <c r="G73" s="90"/>
      <c r="H73" s="90"/>
      <c r="I73" s="90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90"/>
      <c r="AH73" s="90"/>
      <c r="AI73" s="90"/>
    </row>
    <row r="74" spans="1:35" x14ac:dyDescent="0.2">
      <c r="A74" s="88"/>
      <c r="B74" s="88"/>
      <c r="C74" s="88"/>
      <c r="D74" s="88"/>
      <c r="E74" s="89"/>
      <c r="F74" s="90"/>
      <c r="G74" s="90"/>
      <c r="H74" s="90"/>
      <c r="I74" s="90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90"/>
      <c r="AH74" s="90"/>
      <c r="AI74" s="90"/>
    </row>
    <row r="75" spans="1:35" x14ac:dyDescent="0.2">
      <c r="A75" s="88"/>
      <c r="B75" s="88"/>
      <c r="C75" s="88"/>
      <c r="D75" s="88"/>
      <c r="E75" s="89"/>
      <c r="F75" s="90"/>
      <c r="G75" s="90"/>
      <c r="H75" s="90"/>
      <c r="I75" s="90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90"/>
      <c r="AH75" s="90"/>
      <c r="AI75" s="90"/>
    </row>
    <row r="76" spans="1:35" x14ac:dyDescent="0.2">
      <c r="A76" s="88"/>
      <c r="B76" s="88"/>
      <c r="C76" s="88"/>
      <c r="D76" s="88"/>
      <c r="E76" s="89"/>
      <c r="F76" s="90"/>
      <c r="G76" s="90"/>
      <c r="H76" s="90"/>
      <c r="I76" s="90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90"/>
      <c r="AH76" s="90"/>
      <c r="AI76" s="90"/>
    </row>
    <row r="77" spans="1:35" x14ac:dyDescent="0.2">
      <c r="A77" s="88"/>
      <c r="B77" s="88"/>
      <c r="C77" s="88"/>
      <c r="D77" s="88"/>
      <c r="E77" s="89"/>
      <c r="F77" s="90"/>
      <c r="G77" s="90"/>
      <c r="H77" s="90"/>
      <c r="I77" s="90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90"/>
      <c r="AH77" s="90"/>
      <c r="AI77" s="90"/>
    </row>
    <row r="78" spans="1:35" x14ac:dyDescent="0.2">
      <c r="A78" s="88"/>
      <c r="B78" s="88"/>
      <c r="C78" s="88"/>
      <c r="D78" s="88"/>
      <c r="E78" s="89"/>
      <c r="F78" s="90"/>
      <c r="G78" s="90"/>
      <c r="H78" s="90"/>
      <c r="I78" s="90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90"/>
      <c r="AH78" s="90"/>
      <c r="AI78" s="90"/>
    </row>
    <row r="79" spans="1:35" x14ac:dyDescent="0.2">
      <c r="A79" s="88"/>
      <c r="B79" s="88"/>
      <c r="C79" s="88"/>
      <c r="D79" s="88"/>
      <c r="E79" s="89"/>
      <c r="F79" s="90"/>
      <c r="G79" s="90"/>
      <c r="H79" s="90"/>
      <c r="I79" s="90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90"/>
      <c r="AH79" s="90"/>
      <c r="AI79" s="90"/>
    </row>
    <row r="80" spans="1:35" x14ac:dyDescent="0.2">
      <c r="A80" s="88"/>
      <c r="B80" s="88"/>
      <c r="C80" s="88"/>
      <c r="D80" s="88"/>
      <c r="E80" s="89"/>
      <c r="F80" s="90"/>
      <c r="G80" s="90"/>
      <c r="H80" s="90"/>
      <c r="I80" s="90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90"/>
      <c r="AH80" s="90"/>
      <c r="AI80" s="90"/>
    </row>
    <row r="81" spans="1:35" x14ac:dyDescent="0.2">
      <c r="A81" s="88"/>
      <c r="B81" s="88"/>
      <c r="C81" s="88"/>
      <c r="D81" s="88"/>
      <c r="E81" s="89"/>
      <c r="F81" s="90"/>
      <c r="G81" s="90"/>
      <c r="H81" s="90"/>
      <c r="I81" s="90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90"/>
      <c r="AH81" s="90"/>
      <c r="AI81" s="90"/>
    </row>
    <row r="82" spans="1:35" x14ac:dyDescent="0.2">
      <c r="A82" s="88"/>
      <c r="B82" s="88"/>
      <c r="C82" s="88"/>
      <c r="D82" s="88"/>
      <c r="E82" s="89"/>
      <c r="F82" s="90"/>
      <c r="G82" s="90"/>
      <c r="H82" s="90"/>
      <c r="I82" s="90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90"/>
      <c r="AH82" s="90"/>
      <c r="AI82" s="90"/>
    </row>
    <row r="83" spans="1:35" x14ac:dyDescent="0.2">
      <c r="A83" s="88"/>
      <c r="B83" s="88"/>
      <c r="C83" s="88"/>
      <c r="D83" s="88"/>
      <c r="E83" s="89"/>
      <c r="F83" s="90"/>
      <c r="G83" s="90"/>
      <c r="H83" s="90"/>
      <c r="I83" s="90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90"/>
      <c r="AH83" s="90"/>
      <c r="AI83" s="90"/>
    </row>
    <row r="84" spans="1:35" x14ac:dyDescent="0.2">
      <c r="A84" s="88"/>
      <c r="B84" s="88"/>
      <c r="C84" s="88"/>
      <c r="D84" s="88"/>
      <c r="E84" s="89"/>
      <c r="F84" s="90"/>
      <c r="G84" s="90"/>
      <c r="H84" s="90"/>
      <c r="I84" s="90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90"/>
      <c r="AH84" s="90"/>
      <c r="AI84" s="90"/>
    </row>
    <row r="85" spans="1:35" x14ac:dyDescent="0.2">
      <c r="A85" s="88"/>
      <c r="B85" s="88"/>
      <c r="C85" s="88"/>
      <c r="D85" s="88"/>
      <c r="E85" s="89"/>
      <c r="F85" s="90"/>
      <c r="G85" s="90"/>
      <c r="H85" s="90"/>
      <c r="I85" s="90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90"/>
      <c r="AH85" s="90"/>
      <c r="AI85" s="90"/>
    </row>
    <row r="86" spans="1:35" x14ac:dyDescent="0.2">
      <c r="A86" s="88"/>
      <c r="B86" s="88"/>
      <c r="C86" s="88"/>
      <c r="D86" s="88"/>
      <c r="E86" s="89"/>
      <c r="F86" s="90"/>
      <c r="G86" s="90"/>
      <c r="H86" s="90"/>
      <c r="I86" s="90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90"/>
      <c r="AH86" s="90"/>
      <c r="AI86" s="90"/>
    </row>
    <row r="87" spans="1:35" x14ac:dyDescent="0.2">
      <c r="A87" s="88"/>
      <c r="B87" s="88"/>
      <c r="C87" s="88"/>
      <c r="D87" s="88"/>
      <c r="E87" s="89"/>
      <c r="F87" s="90"/>
      <c r="G87" s="90"/>
      <c r="H87" s="90"/>
      <c r="I87" s="90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90"/>
      <c r="AH87" s="90"/>
      <c r="AI87" s="90"/>
    </row>
    <row r="88" spans="1:35" x14ac:dyDescent="0.2">
      <c r="A88" s="88"/>
      <c r="B88" s="88"/>
      <c r="C88" s="88"/>
      <c r="D88" s="88"/>
      <c r="E88" s="89"/>
      <c r="F88" s="90"/>
      <c r="G88" s="90"/>
      <c r="H88" s="90"/>
      <c r="I88" s="90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90"/>
      <c r="AH88" s="90"/>
      <c r="AI88" s="90"/>
    </row>
  </sheetData>
  <mergeCells count="57">
    <mergeCell ref="B43:C43"/>
    <mergeCell ref="B50:C50"/>
    <mergeCell ref="B54:C54"/>
    <mergeCell ref="B28:D28"/>
    <mergeCell ref="AD28:AF28"/>
    <mergeCell ref="B30:D30"/>
    <mergeCell ref="AD30:AF30"/>
    <mergeCell ref="B36:C36"/>
    <mergeCell ref="B14:C14"/>
    <mergeCell ref="B15:D15"/>
    <mergeCell ref="AC4:AC6"/>
    <mergeCell ref="AI4:A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D15:AF15"/>
    <mergeCell ref="AE4:AE6"/>
    <mergeCell ref="AF4:AF6"/>
    <mergeCell ref="AG4:AG6"/>
    <mergeCell ref="AH4:AH6"/>
    <mergeCell ref="B7:C7"/>
    <mergeCell ref="F2:F6"/>
    <mergeCell ref="G2:G6"/>
    <mergeCell ref="H2:H6"/>
    <mergeCell ref="I2:I6"/>
    <mergeCell ref="J2:Q3"/>
    <mergeCell ref="J4:M4"/>
    <mergeCell ref="N4:Q4"/>
    <mergeCell ref="R2:Y3"/>
    <mergeCell ref="Z2:AC2"/>
    <mergeCell ref="AD2:AD6"/>
    <mergeCell ref="AE2:AI3"/>
    <mergeCell ref="A2:A6"/>
    <mergeCell ref="B2:B6"/>
    <mergeCell ref="C2:C6"/>
    <mergeCell ref="D2:D6"/>
    <mergeCell ref="E2:E6"/>
    <mergeCell ref="Z3:AA3"/>
    <mergeCell ref="AB3:AC3"/>
    <mergeCell ref="R4:U4"/>
    <mergeCell ref="V4:Y4"/>
    <mergeCell ref="Z4:Z6"/>
    <mergeCell ref="AA4:AA6"/>
    <mergeCell ref="AB4:AB6"/>
    <mergeCell ref="W5:W6"/>
    <mergeCell ref="X5:X6"/>
    <mergeCell ref="Y5:Y6"/>
    <mergeCell ref="U5:U6"/>
    <mergeCell ref="V5:V6"/>
  </mergeCells>
  <pageMargins left="0.7" right="0.7" top="0.75" bottom="0.75" header="0.511811023622047" footer="0.511811023622047"/>
  <pageSetup paperSize="8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140"/>
  <sheetViews>
    <sheetView view="pageBreakPreview" topLeftCell="HY1" zoomScaleNormal="89" zoomScaleSheetLayoutView="100" workbookViewId="0">
      <selection activeCell="IK8" sqref="IK8"/>
    </sheetView>
  </sheetViews>
  <sheetFormatPr defaultColWidth="10.5703125" defaultRowHeight="14.25" x14ac:dyDescent="0.2"/>
  <cols>
    <col min="2" max="2" width="60.85546875" style="91" customWidth="1"/>
    <col min="3" max="3" width="4.85546875" style="92" customWidth="1"/>
    <col min="4" max="4" width="5.140625" style="92" customWidth="1"/>
    <col min="5" max="6" width="4.85546875" style="92" customWidth="1"/>
    <col min="7" max="7" width="4.42578125" style="92" customWidth="1"/>
    <col min="8" max="8" width="4.140625" style="92" customWidth="1"/>
    <col min="9" max="9" width="5.140625" style="92" customWidth="1"/>
    <col min="10" max="10" width="4.5703125" style="92" customWidth="1"/>
    <col min="11" max="11" width="4.85546875" style="92" customWidth="1"/>
    <col min="12" max="12" width="4.42578125" style="92" customWidth="1"/>
    <col min="13" max="13" width="4.85546875" style="92" customWidth="1"/>
    <col min="14" max="14" width="4.140625" style="92" customWidth="1"/>
    <col min="15" max="15" width="4.42578125" style="92" customWidth="1"/>
    <col min="16" max="17" width="5.42578125" style="92" customWidth="1"/>
    <col min="18" max="19" width="5.140625" style="92" customWidth="1"/>
    <col min="20" max="20" width="4.5703125" style="92" customWidth="1"/>
    <col min="21" max="21" width="4" style="92" customWidth="1"/>
    <col min="22" max="22" width="5" style="92" customWidth="1"/>
    <col min="23" max="24" width="4.5703125" style="92" customWidth="1"/>
    <col min="25" max="25" width="5.42578125" style="92" customWidth="1"/>
    <col min="26" max="28" width="4.85546875" style="92" customWidth="1"/>
    <col min="29" max="29" width="4.42578125" style="92" customWidth="1"/>
    <col min="30" max="30" width="5.140625" style="92" customWidth="1"/>
    <col min="31" max="31" width="3.5703125" style="92" customWidth="1"/>
    <col min="32" max="32" width="4.5703125" style="92" customWidth="1"/>
    <col min="33" max="34" width="3.5703125" style="92" hidden="1" customWidth="1"/>
    <col min="35" max="35" width="6.140625" style="92" hidden="1" customWidth="1"/>
    <col min="36" max="44" width="3.5703125" style="92" hidden="1" customWidth="1"/>
    <col min="45" max="45" width="4.42578125" customWidth="1"/>
    <col min="46" max="46" width="4.5703125" customWidth="1"/>
    <col min="47" max="47" width="5" customWidth="1"/>
    <col min="48" max="48" width="4.85546875" customWidth="1"/>
    <col min="49" max="49" width="5" customWidth="1"/>
    <col min="50" max="50" width="5.42578125" customWidth="1"/>
    <col min="51" max="51" width="5.5703125" customWidth="1"/>
    <col min="52" max="52" width="4.5703125" customWidth="1"/>
    <col min="53" max="53" width="5.140625" customWidth="1"/>
  </cols>
  <sheetData>
    <row r="1" spans="1:53" ht="22.5" customHeight="1" x14ac:dyDescent="0.2">
      <c r="A1" s="304" t="s">
        <v>97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304"/>
      <c r="AQ1" s="304"/>
      <c r="AR1" s="304"/>
      <c r="AS1" s="93"/>
      <c r="AT1" s="93"/>
      <c r="AU1" s="93"/>
      <c r="AV1" s="93"/>
      <c r="AW1" s="93"/>
      <c r="AX1" s="93"/>
      <c r="AY1" s="93"/>
      <c r="AZ1" s="93"/>
      <c r="BA1" s="93"/>
    </row>
    <row r="2" spans="1:53" ht="96" customHeight="1" x14ac:dyDescent="0.2">
      <c r="A2" s="305" t="s">
        <v>98</v>
      </c>
      <c r="B2" s="305"/>
      <c r="C2" s="306" t="s">
        <v>99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94"/>
      <c r="AT2" s="94"/>
      <c r="AU2" s="94"/>
      <c r="AV2" s="94"/>
      <c r="AW2" s="94"/>
      <c r="AX2" s="94"/>
      <c r="AY2" s="94"/>
      <c r="AZ2" s="94"/>
      <c r="BA2" s="94"/>
    </row>
    <row r="3" spans="1:53" s="102" customFormat="1" ht="283.5" customHeight="1" x14ac:dyDescent="0.2">
      <c r="A3" s="95" t="s">
        <v>100</v>
      </c>
      <c r="B3" s="96" t="s">
        <v>101</v>
      </c>
      <c r="C3" s="97" t="s">
        <v>35</v>
      </c>
      <c r="D3" s="97" t="s">
        <v>36</v>
      </c>
      <c r="E3" s="97" t="s">
        <v>102</v>
      </c>
      <c r="F3" s="97" t="s">
        <v>31</v>
      </c>
      <c r="G3" s="97" t="s">
        <v>103</v>
      </c>
      <c r="H3" s="97" t="s">
        <v>40</v>
      </c>
      <c r="I3" s="98" t="s">
        <v>66</v>
      </c>
      <c r="J3" s="98" t="s">
        <v>63</v>
      </c>
      <c r="K3" s="98" t="s">
        <v>62</v>
      </c>
      <c r="L3" s="98" t="s">
        <v>64</v>
      </c>
      <c r="M3" s="98" t="s">
        <v>104</v>
      </c>
      <c r="N3" s="98" t="s">
        <v>65</v>
      </c>
      <c r="O3" s="98" t="s">
        <v>105</v>
      </c>
      <c r="P3" s="98" t="s">
        <v>57</v>
      </c>
      <c r="Q3" s="98" t="s">
        <v>106</v>
      </c>
      <c r="R3" s="98" t="s">
        <v>107</v>
      </c>
      <c r="S3" s="98" t="s">
        <v>58</v>
      </c>
      <c r="T3" s="98" t="s">
        <v>46</v>
      </c>
      <c r="U3" s="98" t="s">
        <v>108</v>
      </c>
      <c r="V3" s="98" t="s">
        <v>50</v>
      </c>
      <c r="W3" s="98" t="s">
        <v>52</v>
      </c>
      <c r="X3" s="98" t="s">
        <v>51</v>
      </c>
      <c r="Y3" s="98" t="s">
        <v>53</v>
      </c>
      <c r="Z3" s="98" t="s">
        <v>54</v>
      </c>
      <c r="AA3" s="99" t="s">
        <v>69</v>
      </c>
      <c r="AB3" s="99" t="s">
        <v>72</v>
      </c>
      <c r="AC3" s="99" t="s">
        <v>70</v>
      </c>
      <c r="AD3" s="99" t="s">
        <v>71</v>
      </c>
      <c r="AE3" s="98" t="s">
        <v>73</v>
      </c>
      <c r="AF3" s="98" t="s">
        <v>109</v>
      </c>
      <c r="AG3" s="100">
        <v>1</v>
      </c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97" t="s">
        <v>110</v>
      </c>
      <c r="AT3" s="97" t="s">
        <v>111</v>
      </c>
      <c r="AU3" s="97" t="s">
        <v>112</v>
      </c>
      <c r="AV3" s="97" t="s">
        <v>113</v>
      </c>
      <c r="AW3" s="97" t="s">
        <v>114</v>
      </c>
      <c r="AX3" s="97" t="s">
        <v>115</v>
      </c>
      <c r="AY3" s="97" t="s">
        <v>91</v>
      </c>
      <c r="AZ3" s="97" t="s">
        <v>93</v>
      </c>
      <c r="BA3" s="97" t="s">
        <v>94</v>
      </c>
    </row>
    <row r="4" spans="1:53" s="102" customFormat="1" ht="15.75" customHeight="1" x14ac:dyDescent="0.2">
      <c r="A4" s="103"/>
      <c r="B4" s="104"/>
      <c r="C4" s="105">
        <v>1</v>
      </c>
      <c r="D4" s="105">
        <v>2</v>
      </c>
      <c r="E4" s="105">
        <v>3</v>
      </c>
      <c r="F4" s="105">
        <v>4</v>
      </c>
      <c r="G4" s="105">
        <v>5</v>
      </c>
      <c r="H4" s="105">
        <v>6</v>
      </c>
      <c r="I4" s="105">
        <v>7</v>
      </c>
      <c r="J4" s="105">
        <v>8</v>
      </c>
      <c r="K4" s="105">
        <v>9</v>
      </c>
      <c r="L4" s="105">
        <v>10</v>
      </c>
      <c r="M4" s="105">
        <v>11</v>
      </c>
      <c r="N4" s="105">
        <v>12</v>
      </c>
      <c r="O4" s="105">
        <v>13</v>
      </c>
      <c r="P4" s="105">
        <v>14</v>
      </c>
      <c r="Q4" s="105">
        <v>15</v>
      </c>
      <c r="R4" s="105">
        <v>16</v>
      </c>
      <c r="S4" s="105">
        <v>17</v>
      </c>
      <c r="T4" s="105">
        <v>18</v>
      </c>
      <c r="U4" s="105">
        <v>19</v>
      </c>
      <c r="V4" s="105">
        <v>20</v>
      </c>
      <c r="W4" s="105">
        <v>21</v>
      </c>
      <c r="X4" s="105">
        <v>22</v>
      </c>
      <c r="Y4" s="105">
        <v>23</v>
      </c>
      <c r="Z4" s="105">
        <v>24</v>
      </c>
      <c r="AA4" s="105">
        <v>25</v>
      </c>
      <c r="AB4" s="105">
        <v>26</v>
      </c>
      <c r="AC4" s="105">
        <v>27</v>
      </c>
      <c r="AD4" s="105">
        <v>28</v>
      </c>
      <c r="AE4" s="105">
        <v>29</v>
      </c>
      <c r="AF4" s="105">
        <v>30</v>
      </c>
      <c r="AG4" s="106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8">
        <v>31</v>
      </c>
      <c r="AT4" s="108">
        <v>32</v>
      </c>
      <c r="AU4" s="108">
        <v>33</v>
      </c>
      <c r="AV4" s="108">
        <v>34</v>
      </c>
      <c r="AW4" s="108">
        <v>35</v>
      </c>
      <c r="AX4" s="108">
        <v>36</v>
      </c>
      <c r="AY4" s="108">
        <v>37</v>
      </c>
      <c r="AZ4" s="108">
        <v>38</v>
      </c>
      <c r="BA4" s="108">
        <v>39</v>
      </c>
    </row>
    <row r="5" spans="1:53" s="113" customFormat="1" ht="22.5" x14ac:dyDescent="0.2">
      <c r="A5" s="109" t="s">
        <v>116</v>
      </c>
      <c r="B5" s="110" t="s">
        <v>117</v>
      </c>
      <c r="C5" s="111"/>
      <c r="D5" s="111"/>
      <c r="E5" s="111"/>
      <c r="F5" s="111"/>
      <c r="G5" s="111"/>
      <c r="H5" s="111"/>
      <c r="I5" s="111" t="s">
        <v>118</v>
      </c>
      <c r="J5" s="111" t="s">
        <v>118</v>
      </c>
      <c r="K5" s="111" t="s">
        <v>118</v>
      </c>
      <c r="L5" s="111" t="s">
        <v>118</v>
      </c>
      <c r="M5" s="111" t="s">
        <v>118</v>
      </c>
      <c r="N5" s="111" t="s">
        <v>118</v>
      </c>
      <c r="O5" s="111" t="s">
        <v>118</v>
      </c>
      <c r="P5" s="111" t="s">
        <v>118</v>
      </c>
      <c r="Q5" s="111" t="s">
        <v>118</v>
      </c>
      <c r="R5" s="111" t="s">
        <v>118</v>
      </c>
      <c r="S5" s="111" t="s">
        <v>118</v>
      </c>
      <c r="T5" s="111" t="s">
        <v>118</v>
      </c>
      <c r="U5" s="111" t="s">
        <v>118</v>
      </c>
      <c r="V5" s="111" t="s">
        <v>118</v>
      </c>
      <c r="W5" s="111" t="s">
        <v>118</v>
      </c>
      <c r="X5" s="111" t="s">
        <v>118</v>
      </c>
      <c r="Y5" s="111" t="s">
        <v>118</v>
      </c>
      <c r="Z5" s="111" t="s">
        <v>118</v>
      </c>
      <c r="AA5" s="111" t="s">
        <v>118</v>
      </c>
      <c r="AB5" s="111" t="s">
        <v>118</v>
      </c>
      <c r="AC5" s="111" t="s">
        <v>118</v>
      </c>
      <c r="AD5" s="111" t="s">
        <v>118</v>
      </c>
      <c r="AE5" s="111" t="s">
        <v>118</v>
      </c>
      <c r="AF5" s="111"/>
      <c r="AG5" s="112"/>
      <c r="AR5" s="114"/>
      <c r="AS5" s="115" t="s">
        <v>118</v>
      </c>
      <c r="AT5" s="115" t="s">
        <v>118</v>
      </c>
      <c r="AU5" s="115" t="s">
        <v>118</v>
      </c>
      <c r="AV5" s="115" t="s">
        <v>118</v>
      </c>
      <c r="AW5" s="115" t="s">
        <v>118</v>
      </c>
      <c r="AX5" s="115" t="s">
        <v>118</v>
      </c>
      <c r="AY5" s="115" t="s">
        <v>118</v>
      </c>
      <c r="AZ5" s="115" t="s">
        <v>118</v>
      </c>
      <c r="BA5" s="115" t="s">
        <v>118</v>
      </c>
    </row>
    <row r="6" spans="1:53" s="113" customFormat="1" ht="22.5" x14ac:dyDescent="0.2">
      <c r="A6" s="109" t="s">
        <v>119</v>
      </c>
      <c r="B6" s="110" t="s">
        <v>120</v>
      </c>
      <c r="C6" s="111"/>
      <c r="D6" s="111"/>
      <c r="E6" s="111"/>
      <c r="F6" s="111"/>
      <c r="G6" s="111"/>
      <c r="H6" s="111"/>
      <c r="I6" s="111" t="s">
        <v>118</v>
      </c>
      <c r="J6" s="111" t="s">
        <v>118</v>
      </c>
      <c r="K6" s="111" t="s">
        <v>118</v>
      </c>
      <c r="L6" s="111" t="s">
        <v>118</v>
      </c>
      <c r="M6" s="111" t="s">
        <v>118</v>
      </c>
      <c r="N6" s="111" t="s">
        <v>118</v>
      </c>
      <c r="O6" s="111" t="s">
        <v>118</v>
      </c>
      <c r="P6" s="111" t="s">
        <v>118</v>
      </c>
      <c r="Q6" s="111" t="s">
        <v>118</v>
      </c>
      <c r="R6" s="111" t="s">
        <v>118</v>
      </c>
      <c r="S6" s="111" t="s">
        <v>118</v>
      </c>
      <c r="T6" s="111" t="s">
        <v>118</v>
      </c>
      <c r="U6" s="111" t="s">
        <v>118</v>
      </c>
      <c r="V6" s="111" t="s">
        <v>118</v>
      </c>
      <c r="W6" s="111" t="s">
        <v>118</v>
      </c>
      <c r="X6" s="111" t="s">
        <v>118</v>
      </c>
      <c r="Y6" s="111" t="s">
        <v>118</v>
      </c>
      <c r="Z6" s="111" t="s">
        <v>118</v>
      </c>
      <c r="AA6" s="111"/>
      <c r="AB6" s="111"/>
      <c r="AC6" s="111"/>
      <c r="AD6" s="111"/>
      <c r="AE6" s="111"/>
      <c r="AF6" s="111"/>
      <c r="AG6" s="112"/>
      <c r="AR6" s="114"/>
      <c r="AS6" s="115" t="s">
        <v>118</v>
      </c>
      <c r="AT6" s="115" t="s">
        <v>118</v>
      </c>
      <c r="AU6" s="115" t="s">
        <v>118</v>
      </c>
      <c r="AV6" s="115" t="s">
        <v>118</v>
      </c>
      <c r="AW6" s="115" t="s">
        <v>118</v>
      </c>
      <c r="AX6" s="115" t="s">
        <v>118</v>
      </c>
      <c r="AY6" s="115" t="s">
        <v>118</v>
      </c>
      <c r="AZ6" s="115" t="s">
        <v>118</v>
      </c>
      <c r="BA6" s="115" t="s">
        <v>118</v>
      </c>
    </row>
    <row r="7" spans="1:53" s="113" customFormat="1" ht="22.5" customHeight="1" x14ac:dyDescent="0.2">
      <c r="A7" s="109" t="s">
        <v>121</v>
      </c>
      <c r="B7" s="110" t="s">
        <v>122</v>
      </c>
      <c r="C7" s="116" t="s">
        <v>118</v>
      </c>
      <c r="D7" s="116" t="s">
        <v>118</v>
      </c>
      <c r="E7" s="111" t="s">
        <v>118</v>
      </c>
      <c r="F7" s="111" t="s">
        <v>118</v>
      </c>
      <c r="G7" s="111" t="s">
        <v>118</v>
      </c>
      <c r="H7" s="111" t="s">
        <v>118</v>
      </c>
      <c r="I7" s="111" t="s">
        <v>118</v>
      </c>
      <c r="J7" s="111" t="s">
        <v>118</v>
      </c>
      <c r="K7" s="111" t="s">
        <v>118</v>
      </c>
      <c r="L7" s="111" t="s">
        <v>118</v>
      </c>
      <c r="M7" s="111" t="s">
        <v>118</v>
      </c>
      <c r="N7" s="111" t="s">
        <v>118</v>
      </c>
      <c r="O7" s="111" t="s">
        <v>118</v>
      </c>
      <c r="P7" s="111" t="s">
        <v>118</v>
      </c>
      <c r="Q7" s="111" t="s">
        <v>118</v>
      </c>
      <c r="R7" s="111" t="s">
        <v>118</v>
      </c>
      <c r="S7" s="111" t="s">
        <v>118</v>
      </c>
      <c r="T7" s="111" t="s">
        <v>118</v>
      </c>
      <c r="U7" s="111" t="s">
        <v>118</v>
      </c>
      <c r="V7" s="111" t="s">
        <v>118</v>
      </c>
      <c r="W7" s="111" t="s">
        <v>118</v>
      </c>
      <c r="X7" s="111" t="s">
        <v>118</v>
      </c>
      <c r="Y7" s="111" t="s">
        <v>118</v>
      </c>
      <c r="Z7" s="111" t="s">
        <v>118</v>
      </c>
      <c r="AA7" s="111"/>
      <c r="AB7" s="111"/>
      <c r="AC7" s="111"/>
      <c r="AD7" s="111"/>
      <c r="AE7" s="111"/>
      <c r="AF7" s="111"/>
      <c r="AG7" s="112"/>
      <c r="AR7" s="114"/>
      <c r="AS7" s="115" t="s">
        <v>118</v>
      </c>
      <c r="AT7" s="115" t="s">
        <v>118</v>
      </c>
      <c r="AU7" s="115" t="s">
        <v>118</v>
      </c>
      <c r="AV7" s="115" t="s">
        <v>118</v>
      </c>
      <c r="AW7" s="115" t="s">
        <v>118</v>
      </c>
      <c r="AX7" s="115" t="s">
        <v>118</v>
      </c>
      <c r="AY7" s="115" t="s">
        <v>118</v>
      </c>
      <c r="AZ7" s="115" t="s">
        <v>118</v>
      </c>
      <c r="BA7" s="115" t="s">
        <v>118</v>
      </c>
    </row>
    <row r="8" spans="1:53" s="113" customFormat="1" ht="24" customHeight="1" x14ac:dyDescent="0.2">
      <c r="A8" s="109" t="s">
        <v>123</v>
      </c>
      <c r="B8" s="110" t="s">
        <v>124</v>
      </c>
      <c r="C8" s="111" t="s">
        <v>118</v>
      </c>
      <c r="D8" s="111" t="s">
        <v>118</v>
      </c>
      <c r="E8" s="111" t="s">
        <v>118</v>
      </c>
      <c r="F8" s="111" t="s">
        <v>118</v>
      </c>
      <c r="G8" s="111" t="s">
        <v>118</v>
      </c>
      <c r="H8" s="111" t="s">
        <v>118</v>
      </c>
      <c r="I8" s="111" t="s">
        <v>118</v>
      </c>
      <c r="J8" s="111" t="s">
        <v>118</v>
      </c>
      <c r="K8" s="111" t="s">
        <v>118</v>
      </c>
      <c r="L8" s="111" t="s">
        <v>118</v>
      </c>
      <c r="M8" s="111" t="s">
        <v>118</v>
      </c>
      <c r="N8" s="111" t="s">
        <v>118</v>
      </c>
      <c r="O8" s="111" t="s">
        <v>118</v>
      </c>
      <c r="P8" s="111" t="s">
        <v>118</v>
      </c>
      <c r="Q8" s="111" t="s">
        <v>118</v>
      </c>
      <c r="R8" s="111" t="s">
        <v>118</v>
      </c>
      <c r="S8" s="111" t="s">
        <v>118</v>
      </c>
      <c r="T8" s="111" t="s">
        <v>118</v>
      </c>
      <c r="U8" s="111" t="s">
        <v>118</v>
      </c>
      <c r="V8" s="111" t="s">
        <v>118</v>
      </c>
      <c r="W8" s="111" t="s">
        <v>118</v>
      </c>
      <c r="X8" s="111" t="s">
        <v>118</v>
      </c>
      <c r="Y8" s="111" t="s">
        <v>118</v>
      </c>
      <c r="Z8" s="111" t="s">
        <v>118</v>
      </c>
      <c r="AA8" s="111"/>
      <c r="AB8" s="111"/>
      <c r="AC8" s="111"/>
      <c r="AD8" s="111"/>
      <c r="AE8" s="111"/>
      <c r="AF8" s="111"/>
      <c r="AG8" s="112"/>
      <c r="AR8" s="114"/>
      <c r="AS8" s="115" t="s">
        <v>118</v>
      </c>
      <c r="AT8" s="115" t="s">
        <v>118</v>
      </c>
      <c r="AU8" s="115" t="s">
        <v>118</v>
      </c>
      <c r="AV8" s="115" t="s">
        <v>118</v>
      </c>
      <c r="AW8" s="115" t="s">
        <v>118</v>
      </c>
      <c r="AX8" s="115" t="s">
        <v>118</v>
      </c>
      <c r="AY8" s="115" t="s">
        <v>118</v>
      </c>
      <c r="AZ8" s="115" t="s">
        <v>118</v>
      </c>
      <c r="BA8" s="115" t="s">
        <v>118</v>
      </c>
    </row>
    <row r="9" spans="1:53" s="113" customFormat="1" ht="12.75" x14ac:dyDescent="0.2">
      <c r="A9" s="109" t="s">
        <v>125</v>
      </c>
      <c r="B9" s="110" t="s">
        <v>126</v>
      </c>
      <c r="C9" s="111" t="s">
        <v>118</v>
      </c>
      <c r="D9" s="111" t="s">
        <v>118</v>
      </c>
      <c r="E9" s="111" t="s">
        <v>118</v>
      </c>
      <c r="F9" s="111" t="s">
        <v>118</v>
      </c>
      <c r="G9" s="111" t="s">
        <v>118</v>
      </c>
      <c r="H9" s="111" t="s">
        <v>118</v>
      </c>
      <c r="I9" s="111" t="s">
        <v>118</v>
      </c>
      <c r="J9" s="111" t="s">
        <v>118</v>
      </c>
      <c r="K9" s="111" t="s">
        <v>118</v>
      </c>
      <c r="L9" s="111" t="s">
        <v>118</v>
      </c>
      <c r="M9" s="111" t="s">
        <v>118</v>
      </c>
      <c r="N9" s="111" t="s">
        <v>118</v>
      </c>
      <c r="O9" s="111" t="s">
        <v>118</v>
      </c>
      <c r="P9" s="111" t="s">
        <v>118</v>
      </c>
      <c r="Q9" s="111" t="s">
        <v>118</v>
      </c>
      <c r="R9" s="111" t="s">
        <v>118</v>
      </c>
      <c r="S9" s="111" t="s">
        <v>118</v>
      </c>
      <c r="T9" s="111" t="s">
        <v>118</v>
      </c>
      <c r="U9" s="111" t="s">
        <v>118</v>
      </c>
      <c r="V9" s="111" t="s">
        <v>118</v>
      </c>
      <c r="W9" s="111" t="s">
        <v>118</v>
      </c>
      <c r="X9" s="111" t="s">
        <v>118</v>
      </c>
      <c r="Y9" s="111" t="s">
        <v>118</v>
      </c>
      <c r="Z9" s="111" t="s">
        <v>118</v>
      </c>
      <c r="AA9" s="111"/>
      <c r="AB9" s="111"/>
      <c r="AC9" s="111"/>
      <c r="AD9" s="111"/>
      <c r="AE9" s="111"/>
      <c r="AF9" s="111"/>
      <c r="AG9" s="112"/>
      <c r="AR9" s="114"/>
      <c r="AS9" s="115" t="s">
        <v>118</v>
      </c>
      <c r="AT9" s="115" t="s">
        <v>118</v>
      </c>
      <c r="AU9" s="115" t="s">
        <v>118</v>
      </c>
      <c r="AV9" s="115" t="s">
        <v>118</v>
      </c>
      <c r="AW9" s="115" t="s">
        <v>118</v>
      </c>
      <c r="AX9" s="115" t="s">
        <v>118</v>
      </c>
      <c r="AY9" s="115" t="s">
        <v>118</v>
      </c>
      <c r="AZ9" s="115" t="s">
        <v>118</v>
      </c>
      <c r="BA9" s="115" t="s">
        <v>118</v>
      </c>
    </row>
    <row r="10" spans="1:53" s="113" customFormat="1" ht="22.5" x14ac:dyDescent="0.2">
      <c r="A10" s="109" t="s">
        <v>127</v>
      </c>
      <c r="B10" s="110" t="s">
        <v>128</v>
      </c>
      <c r="C10" s="111"/>
      <c r="D10" s="111"/>
      <c r="E10" s="111"/>
      <c r="F10" s="111"/>
      <c r="G10" s="111"/>
      <c r="H10" s="111"/>
      <c r="I10" s="111" t="s">
        <v>118</v>
      </c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2"/>
      <c r="AR10" s="114"/>
      <c r="AX10" s="115" t="s">
        <v>118</v>
      </c>
    </row>
    <row r="11" spans="1:53" s="113" customFormat="1" ht="13.5" customHeight="1" x14ac:dyDescent="0.2">
      <c r="A11" s="109" t="s">
        <v>129</v>
      </c>
      <c r="B11" s="110" t="s">
        <v>130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 t="s">
        <v>118</v>
      </c>
      <c r="AB11" s="111"/>
      <c r="AC11" s="111"/>
      <c r="AD11" s="111"/>
      <c r="AE11" s="111"/>
      <c r="AF11" s="111" t="s">
        <v>118</v>
      </c>
      <c r="AG11" s="112"/>
      <c r="AR11" s="114"/>
    </row>
    <row r="12" spans="1:53" s="121" customFormat="1" ht="22.5" x14ac:dyDescent="0.2">
      <c r="A12" s="117" t="s">
        <v>131</v>
      </c>
      <c r="B12" s="118" t="s">
        <v>132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 t="s">
        <v>118</v>
      </c>
      <c r="AB12" s="111"/>
      <c r="AC12" s="111"/>
      <c r="AD12" s="111"/>
      <c r="AE12" s="111"/>
      <c r="AF12" s="111" t="s">
        <v>118</v>
      </c>
      <c r="AG12" s="119"/>
      <c r="AH12" s="119">
        <v>1</v>
      </c>
      <c r="AI12" s="119">
        <v>1</v>
      </c>
      <c r="AJ12" s="119">
        <v>1</v>
      </c>
      <c r="AK12" s="119">
        <v>1</v>
      </c>
      <c r="AL12" s="119">
        <v>1</v>
      </c>
      <c r="AM12" s="119"/>
      <c r="AN12" s="119"/>
      <c r="AO12" s="119"/>
      <c r="AP12" s="119"/>
      <c r="AQ12" s="119"/>
      <c r="AR12" s="120"/>
      <c r="AS12" s="113"/>
      <c r="AT12" s="113"/>
      <c r="AU12" s="113"/>
      <c r="AV12" s="113"/>
      <c r="AW12" s="113"/>
      <c r="AX12" s="113"/>
      <c r="AY12" s="113"/>
      <c r="AZ12" s="113"/>
      <c r="BA12" s="113"/>
    </row>
    <row r="13" spans="1:53" ht="18.75" x14ac:dyDescent="0.3">
      <c r="A13" s="122"/>
      <c r="B13" s="122"/>
    </row>
    <row r="116" spans="45:107" x14ac:dyDescent="0.2">
      <c r="BE116" s="113"/>
      <c r="BF116" s="113"/>
      <c r="BG116" s="113"/>
      <c r="BH116" s="113"/>
      <c r="BI116" s="113"/>
      <c r="BJ116" s="113"/>
      <c r="BK116" s="113"/>
      <c r="BL116" s="113"/>
      <c r="BM116" s="113"/>
      <c r="BN116" s="113"/>
      <c r="BO116" s="113"/>
      <c r="BP116" s="113"/>
      <c r="BQ116" s="113"/>
      <c r="BR116" s="113"/>
      <c r="BS116" s="113"/>
      <c r="BT116" s="113"/>
      <c r="BU116" s="113"/>
      <c r="BV116" s="113"/>
      <c r="BW116" s="113"/>
      <c r="BX116" s="113"/>
      <c r="BY116" s="113"/>
      <c r="BZ116" s="113"/>
      <c r="CA116" s="113"/>
      <c r="CB116" s="113"/>
      <c r="CC116" s="113"/>
      <c r="CD116" s="113"/>
      <c r="CE116" s="113"/>
      <c r="CF116" s="113"/>
      <c r="CG116" s="113"/>
      <c r="CH116" s="113"/>
      <c r="CI116" s="113"/>
      <c r="CJ116" s="113"/>
      <c r="CK116" s="113"/>
      <c r="CL116" s="113"/>
      <c r="CM116" s="113"/>
      <c r="CN116" s="113"/>
      <c r="CO116" s="113"/>
      <c r="CP116" s="113"/>
      <c r="CQ116" s="113"/>
      <c r="CR116" s="113"/>
      <c r="CS116" s="113"/>
      <c r="CT116" s="113"/>
      <c r="CU116" s="113"/>
      <c r="CV116" s="113"/>
      <c r="CW116" s="113"/>
      <c r="CX116" s="113"/>
      <c r="CY116" s="113"/>
      <c r="CZ116" s="113"/>
      <c r="DA116" s="113"/>
      <c r="DB116" s="113"/>
      <c r="DC116" s="113"/>
    </row>
    <row r="117" spans="45:107" x14ac:dyDescent="0.2"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  <c r="BZ117" s="113"/>
      <c r="CA117" s="113"/>
      <c r="CB117" s="113"/>
      <c r="CC117" s="113"/>
      <c r="CD117" s="113"/>
      <c r="CE117" s="113"/>
      <c r="CF117" s="113"/>
      <c r="CG117" s="113"/>
      <c r="CH117" s="113"/>
      <c r="CI117" s="113"/>
      <c r="CJ117" s="113"/>
      <c r="CK117" s="113"/>
      <c r="CL117" s="113"/>
      <c r="CM117" s="113"/>
      <c r="CN117" s="113"/>
      <c r="CO117" s="113"/>
      <c r="CP117" s="113"/>
      <c r="CQ117" s="113"/>
      <c r="CR117" s="113"/>
      <c r="CS117" s="113"/>
      <c r="CT117" s="113"/>
      <c r="CU117" s="113"/>
      <c r="CV117" s="113"/>
      <c r="CW117" s="113"/>
      <c r="CX117" s="113"/>
      <c r="CY117" s="113"/>
      <c r="CZ117" s="113"/>
      <c r="DA117" s="113"/>
      <c r="DB117" s="113"/>
      <c r="DC117" s="113"/>
    </row>
    <row r="118" spans="45:107" x14ac:dyDescent="0.2"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/>
      <c r="BT118" s="113"/>
      <c r="BU118" s="113"/>
      <c r="BV118" s="113"/>
      <c r="BW118" s="113"/>
      <c r="BX118" s="113"/>
      <c r="BY118" s="113"/>
      <c r="BZ118" s="113"/>
      <c r="CA118" s="113"/>
      <c r="CB118" s="113"/>
      <c r="CC118" s="113"/>
      <c r="CD118" s="113"/>
      <c r="CE118" s="113"/>
      <c r="CF118" s="113"/>
      <c r="CG118" s="113"/>
      <c r="CH118" s="113"/>
      <c r="CI118" s="113"/>
      <c r="CJ118" s="113"/>
      <c r="CK118" s="113"/>
      <c r="CL118" s="113"/>
      <c r="CM118" s="113"/>
      <c r="CN118" s="113"/>
      <c r="CO118" s="113"/>
      <c r="CP118" s="113"/>
      <c r="CQ118" s="113"/>
      <c r="CR118" s="113"/>
      <c r="CS118" s="113"/>
      <c r="CT118" s="113"/>
      <c r="CU118" s="113"/>
      <c r="CV118" s="113"/>
      <c r="CW118" s="113"/>
      <c r="CX118" s="113"/>
      <c r="CY118" s="113"/>
      <c r="CZ118" s="113"/>
      <c r="DA118" s="113"/>
      <c r="DB118" s="113"/>
      <c r="DC118" s="113"/>
    </row>
    <row r="119" spans="45:107" x14ac:dyDescent="0.2">
      <c r="BE119" s="113"/>
      <c r="BF119" s="113"/>
      <c r="BG119" s="113"/>
      <c r="BH119" s="113"/>
      <c r="BI119" s="113"/>
      <c r="BJ119" s="113"/>
      <c r="BK119" s="113"/>
      <c r="BL119" s="113"/>
      <c r="BM119" s="113"/>
      <c r="BN119" s="113"/>
      <c r="BO119" s="113"/>
      <c r="BP119" s="113"/>
      <c r="BQ119" s="113"/>
      <c r="BR119" s="113"/>
      <c r="BS119" s="113"/>
      <c r="BT119" s="113"/>
      <c r="BU119" s="113"/>
      <c r="BV119" s="113"/>
      <c r="BW119" s="113"/>
      <c r="BX119" s="113"/>
      <c r="BY119" s="113"/>
      <c r="BZ119" s="113"/>
      <c r="CA119" s="113"/>
      <c r="CB119" s="113"/>
      <c r="CC119" s="113"/>
      <c r="CD119" s="113"/>
      <c r="CE119" s="113"/>
      <c r="CF119" s="113"/>
      <c r="CG119" s="113"/>
      <c r="CH119" s="113"/>
      <c r="CI119" s="113"/>
      <c r="CJ119" s="113"/>
      <c r="CK119" s="113"/>
      <c r="CL119" s="113"/>
      <c r="CM119" s="113"/>
      <c r="CN119" s="113"/>
      <c r="CO119" s="113"/>
      <c r="CP119" s="113"/>
      <c r="CQ119" s="113"/>
      <c r="CR119" s="113"/>
      <c r="CS119" s="113"/>
      <c r="CT119" s="113"/>
      <c r="CU119" s="113"/>
      <c r="CV119" s="113"/>
      <c r="CW119" s="113"/>
      <c r="CX119" s="113"/>
      <c r="CY119" s="113"/>
      <c r="CZ119" s="113"/>
      <c r="DA119" s="113"/>
      <c r="DB119" s="113"/>
      <c r="DC119" s="113"/>
    </row>
    <row r="120" spans="45:107" x14ac:dyDescent="0.2"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3"/>
      <c r="BR120" s="113"/>
      <c r="BS120" s="113"/>
      <c r="BT120" s="113"/>
      <c r="BU120" s="113"/>
      <c r="BV120" s="113"/>
      <c r="BW120" s="113"/>
      <c r="BX120" s="113"/>
      <c r="BY120" s="113"/>
      <c r="BZ120" s="113"/>
      <c r="CA120" s="113"/>
      <c r="CB120" s="113"/>
      <c r="CC120" s="113"/>
      <c r="CD120" s="113"/>
      <c r="CE120" s="113"/>
      <c r="CF120" s="113"/>
      <c r="CG120" s="113"/>
      <c r="CH120" s="113"/>
      <c r="CI120" s="113"/>
      <c r="CJ120" s="113"/>
      <c r="CK120" s="113"/>
      <c r="CL120" s="113"/>
      <c r="CM120" s="113"/>
      <c r="CN120" s="113"/>
      <c r="CO120" s="113"/>
      <c r="CP120" s="113"/>
      <c r="CQ120" s="113"/>
      <c r="CR120" s="113"/>
      <c r="CS120" s="113"/>
      <c r="CT120" s="113"/>
      <c r="CU120" s="113"/>
      <c r="CV120" s="113"/>
      <c r="CW120" s="113"/>
      <c r="CX120" s="113"/>
      <c r="CY120" s="113"/>
      <c r="CZ120" s="113"/>
      <c r="DA120" s="113"/>
      <c r="DB120" s="113"/>
      <c r="DC120" s="113"/>
    </row>
    <row r="121" spans="45:107" x14ac:dyDescent="0.2">
      <c r="BE121" s="113"/>
      <c r="BF121" s="113"/>
      <c r="BG121" s="113"/>
      <c r="BH121" s="113"/>
      <c r="BI121" s="113"/>
      <c r="BJ121" s="113"/>
      <c r="BK121" s="113"/>
      <c r="BL121" s="113"/>
      <c r="BM121" s="113"/>
      <c r="BN121" s="113"/>
      <c r="BO121" s="113"/>
      <c r="BP121" s="113"/>
      <c r="BQ121" s="113"/>
      <c r="BR121" s="113"/>
      <c r="BS121" s="113"/>
      <c r="BT121" s="113"/>
      <c r="BU121" s="113"/>
      <c r="BV121" s="113"/>
      <c r="BW121" s="113"/>
      <c r="BX121" s="113"/>
      <c r="BY121" s="113"/>
      <c r="BZ121" s="113"/>
      <c r="CA121" s="113"/>
      <c r="CB121" s="113"/>
      <c r="CC121" s="113"/>
      <c r="CD121" s="113"/>
      <c r="CE121" s="113"/>
      <c r="CF121" s="113"/>
      <c r="CG121" s="113"/>
      <c r="CH121" s="113"/>
      <c r="CI121" s="113"/>
      <c r="CJ121" s="113"/>
      <c r="CK121" s="113"/>
      <c r="CL121" s="113"/>
      <c r="CM121" s="113"/>
      <c r="CN121" s="113"/>
      <c r="CO121" s="113"/>
      <c r="CP121" s="113"/>
      <c r="CQ121" s="113"/>
      <c r="CR121" s="113"/>
      <c r="CS121" s="113"/>
      <c r="CT121" s="113"/>
      <c r="CU121" s="113"/>
      <c r="CV121" s="113"/>
      <c r="CW121" s="113"/>
      <c r="CX121" s="113"/>
      <c r="CY121" s="113"/>
      <c r="CZ121" s="113"/>
      <c r="DA121" s="113"/>
      <c r="DB121" s="113"/>
      <c r="DC121" s="113"/>
    </row>
    <row r="122" spans="45:107" x14ac:dyDescent="0.2">
      <c r="BE122" s="113"/>
      <c r="BF122" s="113"/>
      <c r="BG122" s="113"/>
      <c r="BH122" s="113"/>
      <c r="BI122" s="113"/>
      <c r="BJ122" s="113"/>
      <c r="BK122" s="113"/>
      <c r="BL122" s="113"/>
      <c r="BM122" s="113"/>
      <c r="BN122" s="113"/>
      <c r="BO122" s="113"/>
      <c r="BP122" s="113"/>
      <c r="BQ122" s="113"/>
      <c r="BR122" s="113"/>
      <c r="BS122" s="113"/>
      <c r="BT122" s="113"/>
      <c r="BU122" s="113"/>
      <c r="BV122" s="113"/>
      <c r="BW122" s="113"/>
      <c r="BX122" s="113"/>
      <c r="BY122" s="113"/>
      <c r="BZ122" s="113"/>
      <c r="CA122" s="113"/>
      <c r="CB122" s="113"/>
      <c r="CC122" s="113"/>
      <c r="CD122" s="113"/>
      <c r="CE122" s="113"/>
      <c r="CF122" s="113"/>
      <c r="CG122" s="113"/>
      <c r="CH122" s="113"/>
      <c r="CI122" s="113"/>
      <c r="CJ122" s="113"/>
      <c r="CK122" s="113"/>
      <c r="CL122" s="113"/>
      <c r="CM122" s="113"/>
      <c r="CN122" s="113"/>
      <c r="CO122" s="113"/>
      <c r="CP122" s="113"/>
      <c r="CQ122" s="113"/>
      <c r="CR122" s="113"/>
      <c r="CS122" s="113"/>
      <c r="CT122" s="113"/>
      <c r="CU122" s="113"/>
      <c r="CV122" s="113"/>
      <c r="CW122" s="113"/>
      <c r="CX122" s="113"/>
      <c r="CY122" s="113"/>
      <c r="CZ122" s="113"/>
      <c r="DA122" s="113"/>
      <c r="DB122" s="113"/>
      <c r="DC122" s="113"/>
    </row>
    <row r="123" spans="45:107" x14ac:dyDescent="0.2">
      <c r="BE123" s="121"/>
      <c r="BF123" s="121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21"/>
      <c r="BS123" s="121"/>
      <c r="BT123" s="121"/>
      <c r="BU123" s="121"/>
      <c r="BV123" s="121"/>
      <c r="BW123" s="121"/>
      <c r="BX123" s="121"/>
      <c r="BY123" s="121"/>
      <c r="BZ123" s="121"/>
      <c r="CA123" s="121"/>
      <c r="CB123" s="121"/>
      <c r="CC123" s="121"/>
      <c r="CD123" s="121"/>
      <c r="CE123" s="121"/>
      <c r="CF123" s="121"/>
      <c r="CG123" s="121"/>
      <c r="CH123" s="121"/>
      <c r="CI123" s="121"/>
      <c r="CJ123" s="121"/>
      <c r="CK123" s="121"/>
      <c r="CL123" s="121"/>
      <c r="CM123" s="121"/>
      <c r="CN123" s="121"/>
      <c r="CO123" s="121"/>
      <c r="CP123" s="121"/>
      <c r="CQ123" s="121"/>
      <c r="CR123" s="121"/>
      <c r="CS123" s="121"/>
      <c r="CT123" s="121"/>
      <c r="CU123" s="121"/>
      <c r="CV123" s="121"/>
      <c r="CW123" s="121"/>
      <c r="CX123" s="121"/>
      <c r="CY123" s="121"/>
      <c r="CZ123" s="121"/>
      <c r="DA123" s="121"/>
      <c r="DB123" s="121"/>
      <c r="DC123" s="121"/>
    </row>
    <row r="125" spans="45:107" x14ac:dyDescent="0.2"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</row>
    <row r="126" spans="45:107" x14ac:dyDescent="0.2"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</row>
    <row r="127" spans="45:107" x14ac:dyDescent="0.2"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</row>
    <row r="128" spans="45:107" x14ac:dyDescent="0.2">
      <c r="AS128" s="113"/>
      <c r="AT128" s="113"/>
      <c r="AU128" s="113"/>
      <c r="AV128" s="113"/>
      <c r="AW128" s="113"/>
      <c r="AX128" s="113"/>
      <c r="AY128" s="113"/>
      <c r="AZ128" s="113"/>
      <c r="BA128" s="113"/>
      <c r="BB128" s="113"/>
      <c r="BC128" s="113"/>
    </row>
    <row r="129" spans="20:254" x14ac:dyDescent="0.2"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</row>
    <row r="130" spans="20:254" x14ac:dyDescent="0.2"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</row>
    <row r="131" spans="20:254" x14ac:dyDescent="0.2"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</row>
    <row r="132" spans="20:254" x14ac:dyDescent="0.2">
      <c r="AS132" s="121"/>
      <c r="AT132" s="121"/>
      <c r="AU132" s="121"/>
      <c r="AV132" s="121"/>
      <c r="AW132" s="121"/>
      <c r="AX132" s="121"/>
      <c r="AY132" s="121"/>
      <c r="AZ132" s="121"/>
      <c r="BA132" s="121"/>
      <c r="BB132" s="121"/>
      <c r="BC132" s="121"/>
    </row>
    <row r="133" spans="20:254" x14ac:dyDescent="0.2"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DQ133" s="113"/>
      <c r="DR133" s="113"/>
      <c r="DS133" s="113"/>
      <c r="DT133" s="113"/>
      <c r="DU133" s="113"/>
      <c r="DV133" s="113"/>
      <c r="DW133" s="113"/>
      <c r="DX133" s="113"/>
      <c r="DY133" s="113"/>
      <c r="DZ133" s="113"/>
      <c r="EA133" s="113"/>
      <c r="EB133" s="113"/>
      <c r="EC133" s="113"/>
      <c r="ED133" s="113"/>
      <c r="EE133" s="113"/>
      <c r="EF133" s="113"/>
      <c r="EG133" s="113"/>
      <c r="EH133" s="113"/>
      <c r="EI133" s="113"/>
      <c r="EJ133" s="113"/>
      <c r="EK133" s="113"/>
      <c r="EL133" s="113"/>
      <c r="EM133" s="113"/>
      <c r="EN133" s="113"/>
      <c r="EO133" s="113"/>
      <c r="EP133" s="113"/>
      <c r="EQ133" s="113"/>
      <c r="ER133" s="113"/>
      <c r="ES133" s="113"/>
      <c r="ET133" s="113"/>
      <c r="EU133" s="113"/>
      <c r="EV133" s="113"/>
      <c r="EW133" s="113"/>
      <c r="EX133" s="113"/>
      <c r="EY133" s="113"/>
      <c r="EZ133" s="113"/>
      <c r="FA133" s="113"/>
      <c r="FB133" s="113"/>
      <c r="FC133" s="113"/>
      <c r="FD133" s="113"/>
      <c r="FE133" s="113"/>
      <c r="FF133" s="113"/>
      <c r="FG133" s="113"/>
      <c r="FH133" s="113"/>
      <c r="FI133" s="113"/>
      <c r="FJ133" s="113"/>
      <c r="FK133" s="113"/>
      <c r="FL133" s="113"/>
      <c r="FM133" s="113"/>
      <c r="FN133" s="113"/>
      <c r="FO133" s="113"/>
      <c r="FP133" s="113"/>
      <c r="FQ133" s="113"/>
      <c r="FR133" s="113"/>
      <c r="FS133" s="113"/>
      <c r="FT133" s="113"/>
      <c r="FU133" s="113"/>
      <c r="FV133" s="113"/>
      <c r="FW133" s="113"/>
      <c r="FX133" s="113"/>
      <c r="FY133" s="113"/>
      <c r="FZ133" s="113"/>
      <c r="GA133" s="113"/>
      <c r="GB133" s="113"/>
      <c r="GC133" s="113"/>
      <c r="GD133" s="113"/>
      <c r="GE133" s="113"/>
      <c r="GF133" s="113"/>
      <c r="GG133" s="113"/>
      <c r="GH133" s="113"/>
      <c r="GI133" s="113"/>
      <c r="GJ133" s="113"/>
      <c r="GK133" s="113"/>
      <c r="GL133" s="113"/>
      <c r="GM133" s="113"/>
      <c r="GN133" s="113"/>
      <c r="GO133" s="113"/>
      <c r="GP133" s="113"/>
      <c r="GQ133" s="113"/>
      <c r="GR133" s="113"/>
      <c r="GS133" s="113"/>
      <c r="GT133" s="113"/>
      <c r="GU133" s="113"/>
      <c r="GV133" s="113"/>
      <c r="GW133" s="113"/>
      <c r="GX133" s="113"/>
      <c r="GY133" s="113"/>
      <c r="GZ133" s="113"/>
      <c r="HA133" s="113"/>
      <c r="HB133" s="113"/>
      <c r="HC133" s="113"/>
      <c r="HD133" s="113"/>
      <c r="HE133" s="113"/>
      <c r="HF133" s="113"/>
      <c r="HG133" s="113"/>
      <c r="HH133" s="113"/>
      <c r="HI133" s="113"/>
      <c r="HJ133" s="113"/>
      <c r="HK133" s="113"/>
      <c r="HL133" s="113"/>
      <c r="HM133" s="113"/>
      <c r="HN133" s="113"/>
      <c r="HO133" s="113"/>
      <c r="HP133" s="113"/>
      <c r="HQ133" s="113"/>
      <c r="HR133" s="113"/>
      <c r="HS133" s="113"/>
      <c r="HT133" s="113"/>
      <c r="HU133" s="113"/>
      <c r="HV133" s="113"/>
      <c r="HW133" s="113"/>
      <c r="HX133" s="113"/>
      <c r="HY133" s="113"/>
      <c r="HZ133" s="113"/>
      <c r="IA133" s="113"/>
      <c r="IB133" s="113"/>
      <c r="IC133" s="113"/>
      <c r="ID133" s="113"/>
      <c r="IE133" s="113"/>
      <c r="IF133" s="113"/>
      <c r="IG133" s="113"/>
      <c r="IH133" s="113"/>
      <c r="II133" s="113"/>
      <c r="IJ133" s="113"/>
      <c r="IK133" s="113"/>
      <c r="IL133" s="113"/>
      <c r="IM133" s="113"/>
      <c r="IN133" s="113"/>
      <c r="IO133" s="113"/>
      <c r="IP133" s="113"/>
      <c r="IQ133" s="113"/>
      <c r="IR133" s="113"/>
      <c r="IS133" s="113"/>
      <c r="IT133" s="113"/>
    </row>
    <row r="134" spans="20:254" x14ac:dyDescent="0.2"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DQ134" s="113"/>
      <c r="DR134" s="113"/>
      <c r="DS134" s="113"/>
      <c r="DT134" s="113"/>
      <c r="DU134" s="113"/>
      <c r="DV134" s="113"/>
      <c r="DW134" s="113"/>
      <c r="DX134" s="113"/>
      <c r="DY134" s="113"/>
      <c r="DZ134" s="113"/>
      <c r="EA134" s="113"/>
      <c r="EB134" s="113"/>
      <c r="EC134" s="113"/>
      <c r="ED134" s="113"/>
      <c r="EE134" s="113"/>
      <c r="EF134" s="113"/>
      <c r="EG134" s="113"/>
      <c r="EH134" s="113"/>
      <c r="EI134" s="113"/>
      <c r="EJ134" s="113"/>
      <c r="EK134" s="113"/>
      <c r="EL134" s="113"/>
      <c r="EM134" s="113"/>
      <c r="EN134" s="113"/>
      <c r="EO134" s="113"/>
      <c r="EP134" s="113"/>
      <c r="EQ134" s="113"/>
      <c r="ER134" s="113"/>
      <c r="ES134" s="113"/>
      <c r="ET134" s="113"/>
      <c r="EU134" s="113"/>
      <c r="EV134" s="113"/>
      <c r="EW134" s="113"/>
      <c r="EX134" s="113"/>
      <c r="EY134" s="113"/>
      <c r="EZ134" s="113"/>
      <c r="FA134" s="113"/>
      <c r="FB134" s="113"/>
      <c r="FC134" s="113"/>
      <c r="FD134" s="113"/>
      <c r="FE134" s="113"/>
      <c r="FF134" s="113"/>
      <c r="FG134" s="113"/>
      <c r="FH134" s="113"/>
      <c r="FI134" s="113"/>
      <c r="FJ134" s="113"/>
      <c r="FK134" s="113"/>
      <c r="FL134" s="113"/>
      <c r="FM134" s="113"/>
      <c r="FN134" s="113"/>
      <c r="FO134" s="113"/>
      <c r="FP134" s="113"/>
      <c r="FQ134" s="113"/>
      <c r="FR134" s="113"/>
      <c r="FS134" s="113"/>
      <c r="FT134" s="113"/>
      <c r="FU134" s="113"/>
      <c r="FV134" s="113"/>
      <c r="FW134" s="113"/>
      <c r="FX134" s="113"/>
      <c r="FY134" s="113"/>
      <c r="FZ134" s="113"/>
      <c r="GA134" s="113"/>
      <c r="GB134" s="113"/>
      <c r="GC134" s="113"/>
      <c r="GD134" s="113"/>
      <c r="GE134" s="113"/>
      <c r="GF134" s="113"/>
      <c r="GG134" s="113"/>
      <c r="GH134" s="113"/>
      <c r="GI134" s="113"/>
      <c r="GJ134" s="113"/>
      <c r="GK134" s="113"/>
      <c r="GL134" s="113"/>
      <c r="GM134" s="113"/>
      <c r="GN134" s="113"/>
      <c r="GO134" s="113"/>
      <c r="GP134" s="113"/>
      <c r="GQ134" s="113"/>
      <c r="GR134" s="113"/>
      <c r="GS134" s="113"/>
      <c r="GT134" s="113"/>
      <c r="GU134" s="113"/>
      <c r="GV134" s="113"/>
      <c r="GW134" s="113"/>
      <c r="GX134" s="113"/>
      <c r="GY134" s="113"/>
      <c r="GZ134" s="113"/>
      <c r="HA134" s="113"/>
      <c r="HB134" s="113"/>
      <c r="HC134" s="113"/>
      <c r="HD134" s="113"/>
      <c r="HE134" s="113"/>
      <c r="HF134" s="113"/>
      <c r="HG134" s="113"/>
      <c r="HH134" s="113"/>
      <c r="HI134" s="113"/>
      <c r="HJ134" s="113"/>
      <c r="HK134" s="113"/>
      <c r="HL134" s="113"/>
      <c r="HM134" s="113"/>
      <c r="HN134" s="113"/>
      <c r="HO134" s="113"/>
      <c r="HP134" s="113"/>
      <c r="HQ134" s="113"/>
      <c r="HR134" s="113"/>
      <c r="HS134" s="113"/>
      <c r="HT134" s="113"/>
      <c r="HU134" s="113"/>
      <c r="HV134" s="113"/>
      <c r="HW134" s="113"/>
      <c r="HX134" s="113"/>
      <c r="HY134" s="113"/>
      <c r="HZ134" s="113"/>
      <c r="IA134" s="113"/>
      <c r="IB134" s="113"/>
      <c r="IC134" s="113"/>
      <c r="ID134" s="113"/>
      <c r="IE134" s="113"/>
      <c r="IF134" s="113"/>
      <c r="IG134" s="113"/>
      <c r="IH134" s="113"/>
      <c r="II134" s="113"/>
      <c r="IJ134" s="113"/>
      <c r="IK134" s="113"/>
      <c r="IL134" s="113"/>
      <c r="IM134" s="113"/>
      <c r="IN134" s="113"/>
      <c r="IO134" s="113"/>
      <c r="IP134" s="113"/>
      <c r="IQ134" s="113"/>
      <c r="IR134" s="113"/>
      <c r="IS134" s="113"/>
      <c r="IT134" s="113"/>
    </row>
    <row r="135" spans="20:254" x14ac:dyDescent="0.2"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3"/>
      <c r="GM135" s="113"/>
      <c r="GN135" s="113"/>
      <c r="GO135" s="113"/>
      <c r="GP135" s="113"/>
      <c r="GQ135" s="113"/>
      <c r="GR135" s="113"/>
      <c r="GS135" s="113"/>
      <c r="GT135" s="113"/>
      <c r="GU135" s="113"/>
      <c r="GV135" s="113"/>
      <c r="GW135" s="113"/>
      <c r="GX135" s="113"/>
      <c r="GY135" s="113"/>
      <c r="GZ135" s="113"/>
      <c r="HA135" s="113"/>
      <c r="HB135" s="113"/>
      <c r="HC135" s="113"/>
      <c r="HD135" s="113"/>
      <c r="HE135" s="113"/>
      <c r="HF135" s="113"/>
      <c r="HG135" s="113"/>
      <c r="HH135" s="113"/>
      <c r="HI135" s="113"/>
      <c r="HJ135" s="113"/>
      <c r="HK135" s="113"/>
      <c r="HL135" s="113"/>
      <c r="HM135" s="113"/>
      <c r="HN135" s="113"/>
      <c r="HO135" s="113"/>
      <c r="HP135" s="113"/>
      <c r="HQ135" s="113"/>
      <c r="HR135" s="113"/>
      <c r="HS135" s="113"/>
      <c r="HT135" s="113"/>
      <c r="HU135" s="113"/>
      <c r="HV135" s="113"/>
      <c r="HW135" s="113"/>
      <c r="HX135" s="113"/>
      <c r="HY135" s="113"/>
      <c r="HZ135" s="113"/>
      <c r="IA135" s="113"/>
      <c r="IB135" s="113"/>
      <c r="IC135" s="113"/>
      <c r="ID135" s="113"/>
      <c r="IE135" s="113"/>
      <c r="IF135" s="113"/>
      <c r="IG135" s="113"/>
      <c r="IH135" s="113"/>
      <c r="II135" s="113"/>
      <c r="IJ135" s="113"/>
      <c r="IK135" s="113"/>
      <c r="IL135" s="113"/>
      <c r="IM135" s="113"/>
      <c r="IN135" s="113"/>
      <c r="IO135" s="113"/>
      <c r="IP135" s="113"/>
      <c r="IQ135" s="113"/>
      <c r="IR135" s="113"/>
      <c r="IS135" s="113"/>
      <c r="IT135" s="113"/>
    </row>
    <row r="136" spans="20:254" x14ac:dyDescent="0.2"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DQ136" s="113"/>
      <c r="DR136" s="113"/>
      <c r="DS136" s="113"/>
      <c r="DT136" s="113"/>
      <c r="DU136" s="113"/>
      <c r="DV136" s="113"/>
      <c r="DW136" s="113"/>
      <c r="DX136" s="113"/>
      <c r="DY136" s="113"/>
      <c r="DZ136" s="113"/>
      <c r="EA136" s="113"/>
      <c r="EB136" s="113"/>
      <c r="EC136" s="113"/>
      <c r="ED136" s="113"/>
      <c r="EE136" s="113"/>
      <c r="EF136" s="113"/>
      <c r="EG136" s="113"/>
      <c r="EH136" s="113"/>
      <c r="EI136" s="113"/>
      <c r="EJ136" s="113"/>
      <c r="EK136" s="113"/>
      <c r="EL136" s="113"/>
      <c r="EM136" s="113"/>
      <c r="EN136" s="113"/>
      <c r="EO136" s="113"/>
      <c r="EP136" s="113"/>
      <c r="EQ136" s="113"/>
      <c r="ER136" s="113"/>
      <c r="ES136" s="113"/>
      <c r="ET136" s="113"/>
      <c r="EU136" s="113"/>
      <c r="EV136" s="113"/>
      <c r="EW136" s="113"/>
      <c r="EX136" s="113"/>
      <c r="EY136" s="113"/>
      <c r="EZ136" s="113"/>
      <c r="FA136" s="113"/>
      <c r="FB136" s="113"/>
      <c r="FC136" s="113"/>
      <c r="FD136" s="113"/>
      <c r="FE136" s="113"/>
      <c r="FF136" s="113"/>
      <c r="FG136" s="113"/>
      <c r="FH136" s="113"/>
      <c r="FI136" s="113"/>
      <c r="FJ136" s="113"/>
      <c r="FK136" s="113"/>
      <c r="FL136" s="113"/>
      <c r="FM136" s="113"/>
      <c r="FN136" s="113"/>
      <c r="FO136" s="113"/>
      <c r="FP136" s="113"/>
      <c r="FQ136" s="113"/>
      <c r="FR136" s="113"/>
      <c r="FS136" s="113"/>
      <c r="FT136" s="113"/>
      <c r="FU136" s="113"/>
      <c r="FV136" s="113"/>
      <c r="FW136" s="113"/>
      <c r="FX136" s="113"/>
      <c r="FY136" s="113"/>
      <c r="FZ136" s="113"/>
      <c r="GA136" s="113"/>
      <c r="GB136" s="113"/>
      <c r="GC136" s="113"/>
      <c r="GD136" s="113"/>
      <c r="GE136" s="113"/>
      <c r="GF136" s="113"/>
      <c r="GG136" s="113"/>
      <c r="GH136" s="113"/>
      <c r="GI136" s="113"/>
      <c r="GJ136" s="113"/>
      <c r="GK136" s="113"/>
      <c r="GL136" s="113"/>
      <c r="GM136" s="113"/>
      <c r="GN136" s="113"/>
      <c r="GO136" s="113"/>
      <c r="GP136" s="113"/>
      <c r="GQ136" s="113"/>
      <c r="GR136" s="113"/>
      <c r="GS136" s="113"/>
      <c r="GT136" s="113"/>
      <c r="GU136" s="113"/>
      <c r="GV136" s="113"/>
      <c r="GW136" s="113"/>
      <c r="GX136" s="113"/>
      <c r="GY136" s="113"/>
      <c r="GZ136" s="113"/>
      <c r="HA136" s="113"/>
      <c r="HB136" s="113"/>
      <c r="HC136" s="113"/>
      <c r="HD136" s="113"/>
      <c r="HE136" s="113"/>
      <c r="HF136" s="113"/>
      <c r="HG136" s="113"/>
      <c r="HH136" s="113"/>
      <c r="HI136" s="113"/>
      <c r="HJ136" s="113"/>
      <c r="HK136" s="113"/>
      <c r="HL136" s="113"/>
      <c r="HM136" s="113"/>
      <c r="HN136" s="113"/>
      <c r="HO136" s="113"/>
      <c r="HP136" s="113"/>
      <c r="HQ136" s="113"/>
      <c r="HR136" s="113"/>
      <c r="HS136" s="113"/>
      <c r="HT136" s="113"/>
      <c r="HU136" s="113"/>
      <c r="HV136" s="113"/>
      <c r="HW136" s="113"/>
      <c r="HX136" s="113"/>
      <c r="HY136" s="113"/>
      <c r="HZ136" s="113"/>
      <c r="IA136" s="113"/>
      <c r="IB136" s="113"/>
      <c r="IC136" s="113"/>
      <c r="ID136" s="113"/>
      <c r="IE136" s="113"/>
      <c r="IF136" s="113"/>
      <c r="IG136" s="113"/>
      <c r="IH136" s="113"/>
      <c r="II136" s="113"/>
      <c r="IJ136" s="113"/>
      <c r="IK136" s="113"/>
      <c r="IL136" s="113"/>
      <c r="IM136" s="113"/>
      <c r="IN136" s="113"/>
      <c r="IO136" s="113"/>
      <c r="IP136" s="113"/>
      <c r="IQ136" s="113"/>
      <c r="IR136" s="113"/>
      <c r="IS136" s="113"/>
      <c r="IT136" s="113"/>
    </row>
    <row r="137" spans="20:254" x14ac:dyDescent="0.2"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/>
      <c r="AP137" s="113"/>
      <c r="AQ137" s="113"/>
      <c r="AR137" s="113"/>
      <c r="DQ137" s="113"/>
      <c r="DR137" s="113"/>
      <c r="DS137" s="113"/>
      <c r="DT137" s="113"/>
      <c r="DU137" s="113"/>
      <c r="DV137" s="113"/>
      <c r="DW137" s="113"/>
      <c r="DX137" s="113"/>
      <c r="DY137" s="113"/>
      <c r="DZ137" s="113"/>
      <c r="EA137" s="113"/>
      <c r="EB137" s="113"/>
      <c r="EC137" s="113"/>
      <c r="ED137" s="113"/>
      <c r="EE137" s="113"/>
      <c r="EF137" s="113"/>
      <c r="EG137" s="113"/>
      <c r="EH137" s="113"/>
      <c r="EI137" s="113"/>
      <c r="EJ137" s="113"/>
      <c r="EK137" s="113"/>
      <c r="EL137" s="113"/>
      <c r="EM137" s="113"/>
      <c r="EN137" s="113"/>
      <c r="EO137" s="113"/>
      <c r="EP137" s="113"/>
      <c r="EQ137" s="113"/>
      <c r="ER137" s="113"/>
      <c r="ES137" s="113"/>
      <c r="ET137" s="113"/>
      <c r="EU137" s="113"/>
      <c r="EV137" s="113"/>
      <c r="EW137" s="113"/>
      <c r="EX137" s="113"/>
      <c r="EY137" s="113"/>
      <c r="EZ137" s="113"/>
      <c r="FA137" s="113"/>
      <c r="FB137" s="113"/>
      <c r="FC137" s="113"/>
      <c r="FD137" s="113"/>
      <c r="FE137" s="113"/>
      <c r="FF137" s="113"/>
      <c r="FG137" s="113"/>
      <c r="FH137" s="113"/>
      <c r="FI137" s="113"/>
      <c r="FJ137" s="113"/>
      <c r="FK137" s="113"/>
      <c r="FL137" s="113"/>
      <c r="FM137" s="113"/>
      <c r="FN137" s="113"/>
      <c r="FO137" s="113"/>
      <c r="FP137" s="113"/>
      <c r="FQ137" s="113"/>
      <c r="FR137" s="113"/>
      <c r="FS137" s="113"/>
      <c r="FT137" s="113"/>
      <c r="FU137" s="113"/>
      <c r="FV137" s="113"/>
      <c r="FW137" s="113"/>
      <c r="FX137" s="113"/>
      <c r="FY137" s="113"/>
      <c r="FZ137" s="113"/>
      <c r="GA137" s="113"/>
      <c r="GB137" s="113"/>
      <c r="GC137" s="113"/>
      <c r="GD137" s="113"/>
      <c r="GE137" s="113"/>
      <c r="GF137" s="113"/>
      <c r="GG137" s="113"/>
      <c r="GH137" s="113"/>
      <c r="GI137" s="113"/>
      <c r="GJ137" s="113"/>
      <c r="GK137" s="113"/>
      <c r="GL137" s="113"/>
      <c r="GM137" s="113"/>
      <c r="GN137" s="113"/>
      <c r="GO137" s="113"/>
      <c r="GP137" s="113"/>
      <c r="GQ137" s="113"/>
      <c r="GR137" s="113"/>
      <c r="GS137" s="113"/>
      <c r="GT137" s="113"/>
      <c r="GU137" s="113"/>
      <c r="GV137" s="113"/>
      <c r="GW137" s="113"/>
      <c r="GX137" s="113"/>
      <c r="GY137" s="113"/>
      <c r="GZ137" s="113"/>
      <c r="HA137" s="113"/>
      <c r="HB137" s="113"/>
      <c r="HC137" s="113"/>
      <c r="HD137" s="113"/>
      <c r="HE137" s="113"/>
      <c r="HF137" s="113"/>
      <c r="HG137" s="113"/>
      <c r="HH137" s="113"/>
      <c r="HI137" s="113"/>
      <c r="HJ137" s="113"/>
      <c r="HK137" s="113"/>
      <c r="HL137" s="113"/>
      <c r="HM137" s="113"/>
      <c r="HN137" s="113"/>
      <c r="HO137" s="113"/>
      <c r="HP137" s="113"/>
      <c r="HQ137" s="113"/>
      <c r="HR137" s="113"/>
      <c r="HS137" s="113"/>
      <c r="HT137" s="113"/>
      <c r="HU137" s="113"/>
      <c r="HV137" s="113"/>
      <c r="HW137" s="113"/>
      <c r="HX137" s="113"/>
      <c r="HY137" s="113"/>
      <c r="HZ137" s="113"/>
      <c r="IA137" s="113"/>
      <c r="IB137" s="113"/>
      <c r="IC137" s="113"/>
      <c r="ID137" s="113"/>
      <c r="IE137" s="113"/>
      <c r="IF137" s="113"/>
      <c r="IG137" s="113"/>
      <c r="IH137" s="113"/>
      <c r="II137" s="113"/>
      <c r="IJ137" s="113"/>
      <c r="IK137" s="113"/>
      <c r="IL137" s="113"/>
      <c r="IM137" s="113"/>
      <c r="IN137" s="113"/>
      <c r="IO137" s="113"/>
      <c r="IP137" s="113"/>
      <c r="IQ137" s="113"/>
      <c r="IR137" s="113"/>
      <c r="IS137" s="113"/>
      <c r="IT137" s="113"/>
    </row>
    <row r="138" spans="20:254" x14ac:dyDescent="0.2"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DQ138" s="113"/>
      <c r="DR138" s="113"/>
      <c r="DS138" s="113"/>
      <c r="DT138" s="113"/>
      <c r="DU138" s="113"/>
      <c r="DV138" s="113"/>
      <c r="DW138" s="113"/>
      <c r="DX138" s="113"/>
      <c r="DY138" s="113"/>
      <c r="DZ138" s="113"/>
      <c r="EA138" s="113"/>
      <c r="EB138" s="113"/>
      <c r="EC138" s="113"/>
      <c r="ED138" s="113"/>
      <c r="EE138" s="113"/>
      <c r="EF138" s="113"/>
      <c r="EG138" s="113"/>
      <c r="EH138" s="113"/>
      <c r="EI138" s="113"/>
      <c r="EJ138" s="113"/>
      <c r="EK138" s="113"/>
      <c r="EL138" s="113"/>
      <c r="EM138" s="113"/>
      <c r="EN138" s="113"/>
      <c r="EO138" s="113"/>
      <c r="EP138" s="113"/>
      <c r="EQ138" s="113"/>
      <c r="ER138" s="113"/>
      <c r="ES138" s="113"/>
      <c r="ET138" s="113"/>
      <c r="EU138" s="113"/>
      <c r="EV138" s="113"/>
      <c r="EW138" s="113"/>
      <c r="EX138" s="113"/>
      <c r="EY138" s="113"/>
      <c r="EZ138" s="113"/>
      <c r="FA138" s="113"/>
      <c r="FB138" s="113"/>
      <c r="FC138" s="113"/>
      <c r="FD138" s="113"/>
      <c r="FE138" s="113"/>
      <c r="FF138" s="113"/>
      <c r="FG138" s="113"/>
      <c r="FH138" s="113"/>
      <c r="FI138" s="113"/>
      <c r="FJ138" s="113"/>
      <c r="FK138" s="113"/>
      <c r="FL138" s="113"/>
      <c r="FM138" s="113"/>
      <c r="FN138" s="113"/>
      <c r="FO138" s="113"/>
      <c r="FP138" s="113"/>
      <c r="FQ138" s="113"/>
      <c r="FR138" s="113"/>
      <c r="FS138" s="113"/>
      <c r="FT138" s="113"/>
      <c r="FU138" s="113"/>
      <c r="FV138" s="113"/>
      <c r="FW138" s="113"/>
      <c r="FX138" s="113"/>
      <c r="FY138" s="113"/>
      <c r="FZ138" s="113"/>
      <c r="GA138" s="113"/>
      <c r="GB138" s="113"/>
      <c r="GC138" s="113"/>
      <c r="GD138" s="113"/>
      <c r="GE138" s="113"/>
      <c r="GF138" s="113"/>
      <c r="GG138" s="113"/>
      <c r="GH138" s="113"/>
      <c r="GI138" s="113"/>
      <c r="GJ138" s="113"/>
      <c r="GK138" s="113"/>
      <c r="GL138" s="113"/>
      <c r="GM138" s="113"/>
      <c r="GN138" s="113"/>
      <c r="GO138" s="113"/>
      <c r="GP138" s="113"/>
      <c r="GQ138" s="113"/>
      <c r="GR138" s="113"/>
      <c r="GS138" s="113"/>
      <c r="GT138" s="113"/>
      <c r="GU138" s="113"/>
      <c r="GV138" s="113"/>
      <c r="GW138" s="113"/>
      <c r="GX138" s="113"/>
      <c r="GY138" s="113"/>
      <c r="GZ138" s="113"/>
      <c r="HA138" s="113"/>
      <c r="HB138" s="113"/>
      <c r="HC138" s="113"/>
      <c r="HD138" s="113"/>
      <c r="HE138" s="113"/>
      <c r="HF138" s="113"/>
      <c r="HG138" s="113"/>
      <c r="HH138" s="113"/>
      <c r="HI138" s="113"/>
      <c r="HJ138" s="113"/>
      <c r="HK138" s="113"/>
      <c r="HL138" s="113"/>
      <c r="HM138" s="113"/>
      <c r="HN138" s="113"/>
      <c r="HO138" s="113"/>
      <c r="HP138" s="113"/>
      <c r="HQ138" s="113"/>
      <c r="HR138" s="113"/>
      <c r="HS138" s="113"/>
      <c r="HT138" s="113"/>
      <c r="HU138" s="113"/>
      <c r="HV138" s="113"/>
      <c r="HW138" s="113"/>
      <c r="HX138" s="113"/>
      <c r="HY138" s="113"/>
      <c r="HZ138" s="113"/>
      <c r="IA138" s="113"/>
      <c r="IB138" s="113"/>
      <c r="IC138" s="113"/>
      <c r="ID138" s="113"/>
      <c r="IE138" s="113"/>
      <c r="IF138" s="113"/>
      <c r="IG138" s="113"/>
      <c r="IH138" s="113"/>
      <c r="II138" s="113"/>
      <c r="IJ138" s="113"/>
      <c r="IK138" s="113"/>
      <c r="IL138" s="113"/>
      <c r="IM138" s="113"/>
      <c r="IN138" s="113"/>
      <c r="IO138" s="113"/>
      <c r="IP138" s="113"/>
      <c r="IQ138" s="113"/>
      <c r="IR138" s="113"/>
      <c r="IS138" s="113"/>
      <c r="IT138" s="113"/>
    </row>
    <row r="139" spans="20:254" x14ac:dyDescent="0.2"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3"/>
      <c r="DQ139" s="113"/>
      <c r="DR139" s="113"/>
      <c r="DS139" s="113"/>
      <c r="DT139" s="113"/>
      <c r="DU139" s="113"/>
      <c r="DV139" s="113"/>
      <c r="DW139" s="113"/>
      <c r="DX139" s="113"/>
      <c r="DY139" s="113"/>
      <c r="DZ139" s="113"/>
      <c r="EA139" s="113"/>
      <c r="EB139" s="113"/>
      <c r="EC139" s="113"/>
      <c r="ED139" s="113"/>
      <c r="EE139" s="113"/>
      <c r="EF139" s="113"/>
      <c r="EG139" s="113"/>
      <c r="EH139" s="113"/>
      <c r="EI139" s="113"/>
      <c r="EJ139" s="113"/>
      <c r="EK139" s="113"/>
      <c r="EL139" s="113"/>
      <c r="EM139" s="113"/>
      <c r="EN139" s="113"/>
      <c r="EO139" s="113"/>
      <c r="EP139" s="113"/>
      <c r="EQ139" s="113"/>
      <c r="ER139" s="113"/>
      <c r="ES139" s="113"/>
      <c r="ET139" s="113"/>
      <c r="EU139" s="113"/>
      <c r="EV139" s="113"/>
      <c r="EW139" s="113"/>
      <c r="EX139" s="113"/>
      <c r="EY139" s="113"/>
      <c r="EZ139" s="113"/>
      <c r="FA139" s="113"/>
      <c r="FB139" s="113"/>
      <c r="FC139" s="113"/>
      <c r="FD139" s="113"/>
      <c r="FE139" s="113"/>
      <c r="FF139" s="113"/>
      <c r="FG139" s="113"/>
      <c r="FH139" s="113"/>
      <c r="FI139" s="113"/>
      <c r="FJ139" s="113"/>
      <c r="FK139" s="113"/>
      <c r="FL139" s="113"/>
      <c r="FM139" s="113"/>
      <c r="FN139" s="113"/>
      <c r="FO139" s="113"/>
      <c r="FP139" s="113"/>
      <c r="FQ139" s="113"/>
      <c r="FR139" s="113"/>
      <c r="FS139" s="113"/>
      <c r="FT139" s="113"/>
      <c r="FU139" s="113"/>
      <c r="FV139" s="113"/>
      <c r="FW139" s="113"/>
      <c r="FX139" s="113"/>
      <c r="FY139" s="113"/>
      <c r="FZ139" s="113"/>
      <c r="GA139" s="113"/>
      <c r="GB139" s="113"/>
      <c r="GC139" s="113"/>
      <c r="GD139" s="113"/>
      <c r="GE139" s="113"/>
      <c r="GF139" s="113"/>
      <c r="GG139" s="113"/>
      <c r="GH139" s="113"/>
      <c r="GI139" s="113"/>
      <c r="GJ139" s="113"/>
      <c r="GK139" s="113"/>
      <c r="GL139" s="113"/>
      <c r="GM139" s="113"/>
      <c r="GN139" s="113"/>
      <c r="GO139" s="113"/>
      <c r="GP139" s="113"/>
      <c r="GQ139" s="113"/>
      <c r="GR139" s="113"/>
      <c r="GS139" s="113"/>
      <c r="GT139" s="113"/>
      <c r="GU139" s="113"/>
      <c r="GV139" s="113"/>
      <c r="GW139" s="113"/>
      <c r="GX139" s="113"/>
      <c r="GY139" s="113"/>
      <c r="GZ139" s="113"/>
      <c r="HA139" s="113"/>
      <c r="HB139" s="113"/>
      <c r="HC139" s="113"/>
      <c r="HD139" s="113"/>
      <c r="HE139" s="113"/>
      <c r="HF139" s="113"/>
      <c r="HG139" s="113"/>
      <c r="HH139" s="113"/>
      <c r="HI139" s="113"/>
      <c r="HJ139" s="113"/>
      <c r="HK139" s="113"/>
      <c r="HL139" s="113"/>
      <c r="HM139" s="113"/>
      <c r="HN139" s="113"/>
      <c r="HO139" s="113"/>
      <c r="HP139" s="113"/>
      <c r="HQ139" s="113"/>
      <c r="HR139" s="113"/>
      <c r="HS139" s="113"/>
      <c r="HT139" s="113"/>
      <c r="HU139" s="113"/>
      <c r="HV139" s="113"/>
      <c r="HW139" s="113"/>
      <c r="HX139" s="113"/>
      <c r="HY139" s="113"/>
      <c r="HZ139" s="113"/>
      <c r="IA139" s="113"/>
      <c r="IB139" s="113"/>
      <c r="IC139" s="113"/>
      <c r="ID139" s="113"/>
      <c r="IE139" s="113"/>
      <c r="IF139" s="113"/>
      <c r="IG139" s="113"/>
      <c r="IH139" s="113"/>
      <c r="II139" s="113"/>
      <c r="IJ139" s="113"/>
      <c r="IK139" s="113"/>
      <c r="IL139" s="113"/>
      <c r="IM139" s="113"/>
      <c r="IN139" s="113"/>
      <c r="IO139" s="113"/>
      <c r="IP139" s="113"/>
      <c r="IQ139" s="113"/>
      <c r="IR139" s="113"/>
      <c r="IS139" s="113"/>
      <c r="IT139" s="113"/>
    </row>
    <row r="140" spans="20:254" x14ac:dyDescent="0.2"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DQ140" s="121"/>
      <c r="DR140" s="121"/>
      <c r="DS140" s="121"/>
      <c r="DT140" s="121"/>
      <c r="DU140" s="121"/>
      <c r="DV140" s="121"/>
      <c r="DW140" s="121"/>
      <c r="DX140" s="121"/>
      <c r="DY140" s="121"/>
      <c r="DZ140" s="121"/>
      <c r="EA140" s="121"/>
      <c r="EB140" s="121"/>
      <c r="EC140" s="121"/>
      <c r="ED140" s="121"/>
      <c r="EE140" s="121"/>
      <c r="EF140" s="121"/>
      <c r="EG140" s="121"/>
      <c r="EH140" s="121"/>
      <c r="EI140" s="121"/>
      <c r="EJ140" s="121"/>
      <c r="EK140" s="121"/>
      <c r="EL140" s="121"/>
      <c r="EM140" s="121"/>
      <c r="EN140" s="121"/>
      <c r="EO140" s="121"/>
      <c r="EP140" s="121"/>
      <c r="EQ140" s="121"/>
      <c r="ER140" s="121"/>
      <c r="ES140" s="121"/>
      <c r="ET140" s="121"/>
      <c r="EU140" s="121"/>
      <c r="EV140" s="121"/>
      <c r="EW140" s="121"/>
      <c r="EX140" s="121"/>
      <c r="EY140" s="121"/>
      <c r="EZ140" s="121"/>
      <c r="FA140" s="121"/>
      <c r="FB140" s="121"/>
      <c r="FC140" s="121"/>
      <c r="FD140" s="121"/>
      <c r="FE140" s="121"/>
      <c r="FF140" s="121"/>
      <c r="FG140" s="121"/>
      <c r="FH140" s="121"/>
      <c r="FI140" s="121"/>
      <c r="FJ140" s="121"/>
      <c r="FK140" s="121"/>
      <c r="FL140" s="121"/>
      <c r="FM140" s="121"/>
      <c r="FN140" s="121"/>
      <c r="FO140" s="121"/>
      <c r="FP140" s="121"/>
      <c r="FQ140" s="121"/>
      <c r="FR140" s="121"/>
      <c r="FS140" s="121"/>
      <c r="FT140" s="121"/>
      <c r="FU140" s="121"/>
      <c r="FV140" s="121"/>
      <c r="FW140" s="121"/>
      <c r="FX140" s="121"/>
      <c r="FY140" s="121"/>
      <c r="FZ140" s="121"/>
      <c r="GA140" s="121"/>
      <c r="GB140" s="121"/>
      <c r="GC140" s="121"/>
      <c r="GD140" s="121"/>
      <c r="GE140" s="121"/>
      <c r="GF140" s="121"/>
      <c r="GG140" s="121"/>
      <c r="GH140" s="121"/>
      <c r="GI140" s="121"/>
      <c r="GJ140" s="121"/>
      <c r="GK140" s="121"/>
      <c r="GL140" s="121"/>
      <c r="GM140" s="121"/>
      <c r="GN140" s="121"/>
      <c r="GO140" s="121"/>
      <c r="GP140" s="121"/>
      <c r="GQ140" s="121"/>
      <c r="GR140" s="121"/>
      <c r="GS140" s="121"/>
      <c r="GT140" s="121"/>
      <c r="GU140" s="121"/>
      <c r="GV140" s="121"/>
      <c r="GW140" s="121"/>
      <c r="GX140" s="121"/>
      <c r="GY140" s="121"/>
      <c r="GZ140" s="121"/>
      <c r="HA140" s="121"/>
      <c r="HB140" s="121"/>
      <c r="HC140" s="121"/>
      <c r="HD140" s="121"/>
      <c r="HE140" s="121"/>
      <c r="HF140" s="121"/>
      <c r="HG140" s="121"/>
      <c r="HH140" s="121"/>
      <c r="HI140" s="121"/>
      <c r="HJ140" s="121"/>
      <c r="HK140" s="121"/>
      <c r="HL140" s="121"/>
      <c r="HM140" s="121"/>
      <c r="HN140" s="121"/>
      <c r="HO140" s="121"/>
      <c r="HP140" s="121"/>
      <c r="HQ140" s="121"/>
      <c r="HR140" s="121"/>
      <c r="HS140" s="121"/>
      <c r="HT140" s="121"/>
      <c r="HU140" s="121"/>
      <c r="HV140" s="121"/>
      <c r="HW140" s="121"/>
      <c r="HX140" s="121"/>
      <c r="HY140" s="121"/>
      <c r="HZ140" s="121"/>
      <c r="IA140" s="121"/>
      <c r="IB140" s="121"/>
      <c r="IC140" s="121"/>
      <c r="ID140" s="121"/>
      <c r="IE140" s="121"/>
      <c r="IF140" s="121"/>
      <c r="IG140" s="121"/>
      <c r="IH140" s="121"/>
      <c r="II140" s="121"/>
      <c r="IJ140" s="121"/>
      <c r="IK140" s="121"/>
      <c r="IL140" s="121"/>
      <c r="IM140" s="121"/>
      <c r="IN140" s="121"/>
      <c r="IO140" s="121"/>
      <c r="IP140" s="121"/>
      <c r="IQ140" s="121"/>
      <c r="IR140" s="121"/>
      <c r="IS140" s="121"/>
      <c r="IT140" s="121"/>
    </row>
  </sheetData>
  <mergeCells count="3">
    <mergeCell ref="A1:AR1"/>
    <mergeCell ref="A2:B2"/>
    <mergeCell ref="C2:AR2"/>
  </mergeCells>
  <conditionalFormatting sqref="I3:AF3">
    <cfRule type="cellIs" dxfId="2" priority="2" operator="equal">
      <formula>33</formula>
    </cfRule>
  </conditionalFormatting>
  <printOptions horizontalCentered="1"/>
  <pageMargins left="0.39370078740157483" right="0.39370078740157483" top="0.62992125984251968" bottom="0.62992125984251968" header="0.78740157480314965" footer="0.78740157480314965"/>
  <pageSetup paperSize="8" scale="76" orientation="landscape" horizontalDpi="300" verticalDpi="300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9"/>
  <sheetViews>
    <sheetView view="pageBreakPreview" zoomScale="50" zoomScaleNormal="55" zoomScaleSheetLayoutView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51" sqref="Q51"/>
    </sheetView>
  </sheetViews>
  <sheetFormatPr defaultColWidth="122.42578125" defaultRowHeight="14.25" x14ac:dyDescent="0.2"/>
  <cols>
    <col min="1" max="1" width="11" style="124" customWidth="1"/>
    <col min="2" max="2" width="104" style="125" customWidth="1"/>
    <col min="3" max="3" width="9.85546875" style="126" customWidth="1"/>
    <col min="4" max="6" width="9.5703125" style="126" customWidth="1"/>
    <col min="7" max="12" width="9.85546875" style="126" customWidth="1"/>
    <col min="13" max="13" width="12" style="126" customWidth="1"/>
    <col min="14" max="18" width="9.5703125" style="126" customWidth="1"/>
    <col min="19" max="19" width="13" style="126" customWidth="1"/>
    <col min="20" max="20" width="12.140625" style="126" customWidth="1"/>
    <col min="21" max="21" width="10.5703125" style="126" customWidth="1"/>
    <col min="22" max="22" width="122.42578125" style="126"/>
    <col min="23" max="23" width="83.140625" style="126" customWidth="1"/>
    <col min="24" max="24" width="122.42578125" style="126" hidden="1"/>
    <col min="25" max="16384" width="122.42578125" style="126"/>
  </cols>
  <sheetData>
    <row r="1" spans="1:20" ht="18.75" x14ac:dyDescent="0.3">
      <c r="A1" s="307" t="s">
        <v>97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</row>
    <row r="2" spans="1:20" s="127" customFormat="1" ht="96" customHeight="1" x14ac:dyDescent="0.2">
      <c r="A2" s="308" t="s">
        <v>98</v>
      </c>
      <c r="B2" s="308"/>
      <c r="C2" s="309" t="s">
        <v>99</v>
      </c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</row>
    <row r="3" spans="1:20" s="127" customFormat="1" ht="144.75" x14ac:dyDescent="0.2">
      <c r="A3" s="128" t="s">
        <v>100</v>
      </c>
      <c r="B3" s="129" t="s">
        <v>133</v>
      </c>
      <c r="C3" s="130" t="s">
        <v>66</v>
      </c>
      <c r="D3" s="130" t="s">
        <v>63</v>
      </c>
      <c r="E3" s="130" t="s">
        <v>62</v>
      </c>
      <c r="F3" s="130" t="s">
        <v>64</v>
      </c>
      <c r="G3" s="130" t="s">
        <v>104</v>
      </c>
      <c r="H3" s="130" t="s">
        <v>65</v>
      </c>
      <c r="I3" s="131" t="s">
        <v>134</v>
      </c>
      <c r="J3" s="131" t="s">
        <v>57</v>
      </c>
      <c r="K3" s="131" t="s">
        <v>55</v>
      </c>
      <c r="L3" s="130" t="s">
        <v>107</v>
      </c>
      <c r="M3" s="130" t="s">
        <v>58</v>
      </c>
      <c r="N3" s="130" t="s">
        <v>46</v>
      </c>
      <c r="O3" s="130" t="s">
        <v>49</v>
      </c>
      <c r="P3" s="130" t="s">
        <v>50</v>
      </c>
      <c r="Q3" s="130" t="s">
        <v>52</v>
      </c>
      <c r="R3" s="130" t="s">
        <v>51</v>
      </c>
      <c r="S3" s="130" t="s">
        <v>53</v>
      </c>
      <c r="T3" s="130" t="s">
        <v>54</v>
      </c>
    </row>
    <row r="4" spans="1:20" ht="21.75" customHeight="1" x14ac:dyDescent="0.2">
      <c r="A4" s="132"/>
      <c r="B4" s="133" t="s">
        <v>135</v>
      </c>
      <c r="C4" s="134">
        <v>1</v>
      </c>
      <c r="D4" s="134">
        <v>2</v>
      </c>
      <c r="E4" s="134">
        <v>3</v>
      </c>
      <c r="F4" s="134">
        <v>4</v>
      </c>
      <c r="G4" s="134">
        <v>5</v>
      </c>
      <c r="H4" s="134">
        <v>6</v>
      </c>
      <c r="I4" s="134">
        <v>7</v>
      </c>
      <c r="J4" s="134">
        <v>8</v>
      </c>
      <c r="K4" s="134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34">
        <v>15</v>
      </c>
      <c r="R4" s="134">
        <v>16</v>
      </c>
      <c r="S4" s="134">
        <v>17</v>
      </c>
      <c r="T4" s="134">
        <v>18</v>
      </c>
    </row>
    <row r="5" spans="1:20" ht="34.5" customHeight="1" x14ac:dyDescent="0.25">
      <c r="A5" s="135" t="s">
        <v>136</v>
      </c>
      <c r="B5" s="136" t="s">
        <v>137</v>
      </c>
      <c r="C5" s="137" t="s">
        <v>118</v>
      </c>
      <c r="D5" s="138"/>
      <c r="E5" s="138"/>
      <c r="F5" s="135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</row>
    <row r="6" spans="1:20" ht="31.5" x14ac:dyDescent="0.25">
      <c r="A6" s="135" t="s">
        <v>138</v>
      </c>
      <c r="B6" s="136" t="s">
        <v>139</v>
      </c>
      <c r="C6" s="137" t="s">
        <v>118</v>
      </c>
      <c r="D6" s="138"/>
      <c r="E6" s="138"/>
      <c r="F6" s="135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</row>
    <row r="7" spans="1:20" ht="51.75" customHeight="1" x14ac:dyDescent="0.25">
      <c r="A7" s="135" t="s">
        <v>140</v>
      </c>
      <c r="B7" s="136" t="s">
        <v>141</v>
      </c>
      <c r="C7" s="137" t="s">
        <v>118</v>
      </c>
      <c r="D7" s="138"/>
      <c r="E7" s="138"/>
      <c r="F7" s="135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</row>
    <row r="8" spans="1:20" ht="15.75" x14ac:dyDescent="0.25">
      <c r="A8" s="135" t="s">
        <v>142</v>
      </c>
      <c r="B8" s="136" t="s">
        <v>143</v>
      </c>
      <c r="C8" s="137" t="s">
        <v>118</v>
      </c>
      <c r="D8" s="138"/>
      <c r="E8" s="138"/>
      <c r="F8" s="135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spans="1:20" ht="19.5" customHeight="1" x14ac:dyDescent="0.25">
      <c r="A9" s="135" t="s">
        <v>144</v>
      </c>
      <c r="B9" s="136" t="s">
        <v>145</v>
      </c>
      <c r="C9" s="139"/>
      <c r="D9" s="138" t="s">
        <v>118</v>
      </c>
      <c r="E9" s="138"/>
      <c r="F9" s="135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spans="1:20" ht="34.5" customHeight="1" x14ac:dyDescent="0.25">
      <c r="A10" s="135" t="s">
        <v>146</v>
      </c>
      <c r="B10" s="136" t="s">
        <v>147</v>
      </c>
      <c r="C10" s="140"/>
      <c r="D10" s="138" t="s">
        <v>118</v>
      </c>
      <c r="E10" s="138"/>
      <c r="F10" s="135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</row>
    <row r="11" spans="1:20" ht="31.5" x14ac:dyDescent="0.25">
      <c r="A11" s="135" t="s">
        <v>148</v>
      </c>
      <c r="B11" s="136" t="s">
        <v>149</v>
      </c>
      <c r="C11" s="140"/>
      <c r="D11" s="141" t="s">
        <v>118</v>
      </c>
      <c r="E11" s="138"/>
      <c r="F11" s="135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  <row r="12" spans="1:20" ht="33" customHeight="1" x14ac:dyDescent="0.25">
      <c r="A12" s="135" t="s">
        <v>150</v>
      </c>
      <c r="B12" s="136" t="s">
        <v>151</v>
      </c>
      <c r="C12" s="137"/>
      <c r="D12" s="138"/>
      <c r="E12" s="138" t="s">
        <v>118</v>
      </c>
      <c r="F12" s="135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</row>
    <row r="13" spans="1:20" ht="34.5" customHeight="1" x14ac:dyDescent="0.25">
      <c r="A13" s="135" t="s">
        <v>152</v>
      </c>
      <c r="B13" s="136" t="s">
        <v>153</v>
      </c>
      <c r="C13" s="137"/>
      <c r="D13" s="138"/>
      <c r="E13" s="138" t="s">
        <v>118</v>
      </c>
      <c r="F13" s="135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</row>
    <row r="14" spans="1:20" ht="15.75" x14ac:dyDescent="0.25">
      <c r="A14" s="135" t="s">
        <v>154</v>
      </c>
      <c r="B14" s="136" t="s">
        <v>155</v>
      </c>
      <c r="C14" s="137"/>
      <c r="D14" s="138"/>
      <c r="E14" s="138" t="s">
        <v>118</v>
      </c>
      <c r="F14" s="135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</row>
    <row r="15" spans="1:20" ht="31.5" x14ac:dyDescent="0.25">
      <c r="A15" s="135" t="s">
        <v>156</v>
      </c>
      <c r="B15" s="136" t="s">
        <v>157</v>
      </c>
      <c r="C15" s="142"/>
      <c r="D15" s="138"/>
      <c r="E15" s="138"/>
      <c r="F15" s="135" t="s">
        <v>118</v>
      </c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</row>
    <row r="16" spans="1:20" ht="23.25" customHeight="1" x14ac:dyDescent="0.25">
      <c r="A16" s="135" t="s">
        <v>158</v>
      </c>
      <c r="B16" s="136" t="s">
        <v>159</v>
      </c>
      <c r="C16" s="137"/>
      <c r="D16" s="138"/>
      <c r="E16" s="138"/>
      <c r="F16" s="135" t="s">
        <v>118</v>
      </c>
      <c r="G16" s="138"/>
      <c r="H16" s="138"/>
      <c r="I16" s="138" t="s">
        <v>118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</row>
    <row r="17" spans="1:20" ht="19.5" customHeight="1" x14ac:dyDescent="0.25">
      <c r="A17" s="135" t="s">
        <v>160</v>
      </c>
      <c r="B17" s="143" t="s">
        <v>161</v>
      </c>
      <c r="C17" s="137"/>
      <c r="D17" s="138"/>
      <c r="E17" s="138"/>
      <c r="F17" s="135" t="s">
        <v>118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</row>
    <row r="18" spans="1:20" ht="22.5" customHeight="1" x14ac:dyDescent="0.25">
      <c r="A18" s="135" t="s">
        <v>162</v>
      </c>
      <c r="B18" s="136" t="s">
        <v>163</v>
      </c>
      <c r="C18" s="142"/>
      <c r="D18" s="138"/>
      <c r="E18" s="138"/>
      <c r="F18" s="135" t="s">
        <v>118</v>
      </c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</row>
    <row r="19" spans="1:20" ht="36.75" customHeight="1" x14ac:dyDescent="0.25">
      <c r="A19" s="135" t="s">
        <v>164</v>
      </c>
      <c r="B19" s="136" t="s">
        <v>165</v>
      </c>
      <c r="C19" s="137"/>
      <c r="D19" s="138"/>
      <c r="E19" s="138"/>
      <c r="F19" s="135" t="s">
        <v>118</v>
      </c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</row>
    <row r="20" spans="1:20" ht="17.25" customHeight="1" x14ac:dyDescent="0.25">
      <c r="A20" s="135" t="s">
        <v>166</v>
      </c>
      <c r="B20" s="143" t="s">
        <v>167</v>
      </c>
      <c r="C20" s="137"/>
      <c r="D20" s="138"/>
      <c r="E20" s="138"/>
      <c r="F20" s="135"/>
      <c r="G20" s="138" t="s">
        <v>118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1:20" ht="39.75" customHeight="1" x14ac:dyDescent="0.25">
      <c r="A21" s="135" t="s">
        <v>168</v>
      </c>
      <c r="B21" s="136" t="s">
        <v>169</v>
      </c>
      <c r="C21" s="137"/>
      <c r="D21" s="138"/>
      <c r="E21" s="138"/>
      <c r="F21" s="135"/>
      <c r="G21" s="138" t="s">
        <v>118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</row>
    <row r="22" spans="1:20" ht="35.25" customHeight="1" x14ac:dyDescent="0.25">
      <c r="A22" s="135" t="s">
        <v>170</v>
      </c>
      <c r="B22" s="136" t="s">
        <v>171</v>
      </c>
      <c r="C22" s="137"/>
      <c r="D22" s="138"/>
      <c r="E22" s="138"/>
      <c r="F22" s="135"/>
      <c r="G22" s="138" t="s">
        <v>118</v>
      </c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</row>
    <row r="23" spans="1:20" ht="20.25" customHeight="1" x14ac:dyDescent="0.25">
      <c r="A23" s="135" t="s">
        <v>172</v>
      </c>
      <c r="B23" s="136" t="s">
        <v>173</v>
      </c>
      <c r="C23" s="137"/>
      <c r="D23" s="138"/>
      <c r="E23" s="138"/>
      <c r="F23" s="135"/>
      <c r="G23" s="138" t="s">
        <v>118</v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</row>
    <row r="24" spans="1:20" ht="51.75" customHeight="1" x14ac:dyDescent="0.25">
      <c r="A24" s="135" t="s">
        <v>174</v>
      </c>
      <c r="B24" s="136" t="s">
        <v>175</v>
      </c>
      <c r="C24" s="137"/>
      <c r="D24" s="138"/>
      <c r="E24" s="138"/>
      <c r="F24" s="135"/>
      <c r="G24" s="138" t="s">
        <v>118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</row>
    <row r="25" spans="1:20" ht="15.75" x14ac:dyDescent="0.25">
      <c r="A25" s="135" t="s">
        <v>176</v>
      </c>
      <c r="B25" s="136" t="s">
        <v>177</v>
      </c>
      <c r="C25" s="137"/>
      <c r="D25" s="138"/>
      <c r="E25" s="138"/>
      <c r="F25" s="135"/>
      <c r="G25" s="138"/>
      <c r="H25" s="138" t="s">
        <v>118</v>
      </c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</row>
    <row r="26" spans="1:20" ht="22.5" customHeight="1" x14ac:dyDescent="0.25">
      <c r="A26" s="135" t="s">
        <v>178</v>
      </c>
      <c r="B26" s="136" t="s">
        <v>179</v>
      </c>
      <c r="C26" s="137"/>
      <c r="D26" s="138"/>
      <c r="E26" s="138"/>
      <c r="F26" s="135"/>
      <c r="G26" s="138"/>
      <c r="H26" s="138" t="s">
        <v>118</v>
      </c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</row>
    <row r="27" spans="1:20" ht="15.75" x14ac:dyDescent="0.25">
      <c r="A27" s="135" t="s">
        <v>180</v>
      </c>
      <c r="B27" s="136" t="s">
        <v>181</v>
      </c>
      <c r="C27" s="137"/>
      <c r="D27" s="138"/>
      <c r="E27" s="138"/>
      <c r="F27" s="135"/>
      <c r="G27" s="138"/>
      <c r="H27" s="138" t="s">
        <v>118</v>
      </c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</row>
    <row r="28" spans="1:20" ht="33.75" customHeight="1" x14ac:dyDescent="0.25">
      <c r="A28" s="135" t="s">
        <v>182</v>
      </c>
      <c r="B28" s="136" t="s">
        <v>183</v>
      </c>
      <c r="C28" s="137"/>
      <c r="D28" s="138"/>
      <c r="E28" s="138"/>
      <c r="F28" s="135"/>
      <c r="G28" s="138"/>
      <c r="H28" s="138" t="s">
        <v>118</v>
      </c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</row>
    <row r="29" spans="1:20" ht="47.25" customHeight="1" x14ac:dyDescent="0.25">
      <c r="A29" s="144" t="s">
        <v>184</v>
      </c>
      <c r="B29" s="136" t="s">
        <v>185</v>
      </c>
      <c r="C29" s="137"/>
      <c r="D29" s="138"/>
      <c r="E29" s="138"/>
      <c r="F29" s="135"/>
      <c r="G29" s="138"/>
      <c r="H29" s="138"/>
      <c r="I29" s="138"/>
      <c r="J29" s="66" t="s">
        <v>118</v>
      </c>
      <c r="K29" s="66" t="s">
        <v>118</v>
      </c>
      <c r="L29" s="66"/>
      <c r="M29" s="66"/>
      <c r="N29" s="66"/>
      <c r="O29" s="138"/>
      <c r="P29" s="138"/>
      <c r="Q29" s="138"/>
      <c r="R29" s="138"/>
      <c r="S29" s="138"/>
      <c r="T29" s="138"/>
    </row>
    <row r="30" spans="1:20" ht="40.5" customHeight="1" x14ac:dyDescent="0.25">
      <c r="A30" s="135" t="s">
        <v>186</v>
      </c>
      <c r="B30" s="136" t="s">
        <v>187</v>
      </c>
      <c r="C30" s="137"/>
      <c r="D30" s="138"/>
      <c r="E30" s="138"/>
      <c r="F30" s="135"/>
      <c r="G30" s="138"/>
      <c r="H30" s="138"/>
      <c r="I30" s="138"/>
      <c r="J30" s="66"/>
      <c r="K30" s="66"/>
      <c r="L30" s="66" t="s">
        <v>118</v>
      </c>
      <c r="M30" s="66" t="s">
        <v>118</v>
      </c>
      <c r="N30" s="66"/>
      <c r="O30" s="138"/>
      <c r="P30" s="138"/>
      <c r="Q30" s="138"/>
      <c r="R30" s="138"/>
      <c r="S30" s="138"/>
      <c r="T30" s="138"/>
    </row>
    <row r="31" spans="1:20" ht="15.75" x14ac:dyDescent="0.25">
      <c r="A31" s="135" t="s">
        <v>188</v>
      </c>
      <c r="B31" s="136" t="s">
        <v>189</v>
      </c>
      <c r="C31" s="137"/>
      <c r="D31" s="138"/>
      <c r="E31" s="138"/>
      <c r="F31" s="135"/>
      <c r="G31" s="138"/>
      <c r="H31" s="138"/>
      <c r="I31" s="138"/>
      <c r="J31" s="66"/>
      <c r="K31" s="66"/>
      <c r="L31" s="66"/>
      <c r="M31" s="66" t="s">
        <v>118</v>
      </c>
      <c r="N31" s="66"/>
      <c r="O31" s="138"/>
      <c r="P31" s="138"/>
      <c r="Q31" s="138"/>
      <c r="R31" s="138"/>
      <c r="S31" s="138"/>
      <c r="T31" s="138"/>
    </row>
    <row r="32" spans="1:20" ht="57.75" customHeight="1" x14ac:dyDescent="0.25">
      <c r="A32" s="135" t="s">
        <v>190</v>
      </c>
      <c r="B32" s="136" t="s">
        <v>191</v>
      </c>
      <c r="C32" s="137"/>
      <c r="D32" s="138"/>
      <c r="E32" s="138"/>
      <c r="F32" s="135"/>
      <c r="G32" s="138"/>
      <c r="H32" s="138"/>
      <c r="I32" s="138"/>
      <c r="J32" s="66"/>
      <c r="K32" s="66"/>
      <c r="L32" s="66"/>
      <c r="M32" s="66"/>
      <c r="N32" s="66" t="s">
        <v>118</v>
      </c>
      <c r="O32" s="138"/>
      <c r="P32" s="138"/>
      <c r="Q32" s="138"/>
      <c r="R32" s="138"/>
      <c r="S32" s="138"/>
      <c r="T32" s="138"/>
    </row>
    <row r="33" spans="1:20" ht="37.5" customHeight="1" x14ac:dyDescent="0.25">
      <c r="A33" s="135" t="s">
        <v>192</v>
      </c>
      <c r="B33" s="136" t="s">
        <v>193</v>
      </c>
      <c r="C33" s="137"/>
      <c r="D33" s="138"/>
      <c r="E33" s="138"/>
      <c r="F33" s="135"/>
      <c r="G33" s="138"/>
      <c r="H33" s="138"/>
      <c r="I33" s="138"/>
      <c r="J33" s="138"/>
      <c r="K33" s="138"/>
      <c r="L33" s="138"/>
      <c r="M33" s="138"/>
      <c r="N33" s="138" t="s">
        <v>118</v>
      </c>
      <c r="O33" s="138"/>
      <c r="P33" s="138"/>
      <c r="Q33" s="138"/>
      <c r="R33" s="138"/>
      <c r="S33" s="138"/>
      <c r="T33" s="138"/>
    </row>
    <row r="34" spans="1:20" ht="38.25" customHeight="1" x14ac:dyDescent="0.25">
      <c r="A34" s="135" t="s">
        <v>194</v>
      </c>
      <c r="B34" s="136" t="s">
        <v>195</v>
      </c>
      <c r="C34" s="137"/>
      <c r="D34" s="138"/>
      <c r="E34" s="138"/>
      <c r="F34" s="135"/>
      <c r="G34" s="138"/>
      <c r="H34" s="138"/>
      <c r="I34" s="138"/>
      <c r="J34" s="138"/>
      <c r="K34" s="138" t="s">
        <v>118</v>
      </c>
      <c r="L34" s="138"/>
      <c r="M34" s="138"/>
      <c r="N34" s="138"/>
      <c r="O34" s="138"/>
      <c r="P34" s="138"/>
      <c r="Q34" s="138"/>
      <c r="R34" s="138"/>
      <c r="S34" s="138"/>
      <c r="T34" s="138"/>
    </row>
    <row r="35" spans="1:20" ht="18.75" customHeight="1" x14ac:dyDescent="0.25">
      <c r="A35" s="135" t="s">
        <v>196</v>
      </c>
      <c r="B35" s="136" t="s">
        <v>197</v>
      </c>
      <c r="C35" s="137"/>
      <c r="D35" s="138"/>
      <c r="E35" s="138"/>
      <c r="F35" s="135"/>
      <c r="G35" s="138"/>
      <c r="H35" s="138"/>
      <c r="I35" s="138"/>
      <c r="J35" s="138"/>
      <c r="K35" s="138"/>
      <c r="L35" s="138"/>
      <c r="M35" s="138"/>
      <c r="N35" s="138" t="s">
        <v>118</v>
      </c>
      <c r="O35" s="138"/>
      <c r="P35" s="138"/>
      <c r="Q35" s="138"/>
      <c r="R35" s="138"/>
      <c r="S35" s="138"/>
      <c r="T35" s="138"/>
    </row>
    <row r="36" spans="1:20" ht="38.25" customHeight="1" x14ac:dyDescent="0.25">
      <c r="A36" s="135" t="s">
        <v>198</v>
      </c>
      <c r="B36" s="136" t="s">
        <v>199</v>
      </c>
      <c r="C36" s="137"/>
      <c r="D36" s="138"/>
      <c r="E36" s="138"/>
      <c r="F36" s="135"/>
      <c r="G36" s="138"/>
      <c r="H36" s="138"/>
      <c r="I36" s="138" t="s">
        <v>118</v>
      </c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</row>
    <row r="37" spans="1:20" ht="33" customHeight="1" x14ac:dyDescent="0.25">
      <c r="A37" s="135" t="s">
        <v>200</v>
      </c>
      <c r="B37" s="136" t="s">
        <v>201</v>
      </c>
      <c r="C37" s="137"/>
      <c r="D37" s="138"/>
      <c r="E37" s="138"/>
      <c r="F37" s="135"/>
      <c r="G37" s="138"/>
      <c r="H37" s="138"/>
      <c r="I37" s="138" t="s">
        <v>118</v>
      </c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</row>
    <row r="38" spans="1:20" ht="21" customHeight="1" x14ac:dyDescent="0.25">
      <c r="A38" s="135" t="s">
        <v>202</v>
      </c>
      <c r="B38" s="136" t="s">
        <v>203</v>
      </c>
      <c r="C38" s="137"/>
      <c r="D38" s="138"/>
      <c r="E38" s="138"/>
      <c r="F38" s="135"/>
      <c r="G38" s="138"/>
      <c r="H38" s="138"/>
      <c r="I38" s="138"/>
      <c r="J38" s="138"/>
      <c r="K38" s="138"/>
      <c r="L38" s="138"/>
      <c r="M38" s="138"/>
      <c r="N38" s="138"/>
      <c r="O38" s="138" t="s">
        <v>118</v>
      </c>
      <c r="P38" s="138"/>
      <c r="Q38" s="138"/>
      <c r="R38" s="138"/>
      <c r="S38" s="138"/>
      <c r="T38" s="138"/>
    </row>
    <row r="39" spans="1:20" ht="31.5" x14ac:dyDescent="0.25">
      <c r="A39" s="135" t="s">
        <v>204</v>
      </c>
      <c r="B39" s="136" t="s">
        <v>205</v>
      </c>
      <c r="C39" s="137"/>
      <c r="D39" s="138"/>
      <c r="E39" s="138"/>
      <c r="F39" s="135"/>
      <c r="G39" s="138"/>
      <c r="H39" s="138"/>
      <c r="I39" s="138"/>
      <c r="J39" s="138"/>
      <c r="K39" s="138"/>
      <c r="L39" s="138"/>
      <c r="M39" s="138"/>
      <c r="N39" s="138"/>
      <c r="O39" s="138" t="s">
        <v>118</v>
      </c>
      <c r="P39" s="138"/>
      <c r="Q39" s="138"/>
      <c r="R39" s="138"/>
      <c r="S39" s="138"/>
      <c r="T39" s="138"/>
    </row>
    <row r="40" spans="1:20" ht="15.75" x14ac:dyDescent="0.25">
      <c r="A40" s="135" t="s">
        <v>206</v>
      </c>
      <c r="B40" s="136" t="s">
        <v>207</v>
      </c>
      <c r="C40" s="137"/>
      <c r="D40" s="138"/>
      <c r="E40" s="138"/>
      <c r="F40" s="135"/>
      <c r="G40" s="138"/>
      <c r="H40" s="138"/>
      <c r="I40" s="138"/>
      <c r="J40" s="138"/>
      <c r="K40" s="138"/>
      <c r="L40" s="138"/>
      <c r="M40" s="138"/>
      <c r="N40" s="138"/>
      <c r="O40" s="138" t="s">
        <v>118</v>
      </c>
      <c r="P40" s="138"/>
      <c r="Q40" s="138"/>
      <c r="R40" s="138"/>
      <c r="S40" s="138"/>
      <c r="T40" s="138"/>
    </row>
    <row r="41" spans="1:20" ht="15.75" x14ac:dyDescent="0.25">
      <c r="A41" s="135" t="s">
        <v>208</v>
      </c>
      <c r="B41" s="136" t="s">
        <v>209</v>
      </c>
      <c r="C41" s="137"/>
      <c r="D41" s="138"/>
      <c r="E41" s="138"/>
      <c r="F41" s="135"/>
      <c r="G41" s="138"/>
      <c r="H41" s="138"/>
      <c r="I41" s="138"/>
      <c r="J41" s="138"/>
      <c r="K41" s="138"/>
      <c r="L41" s="138"/>
      <c r="M41" s="138"/>
      <c r="N41" s="138"/>
      <c r="O41" s="138" t="s">
        <v>118</v>
      </c>
      <c r="P41" s="138"/>
      <c r="Q41" s="138"/>
      <c r="R41" s="138"/>
      <c r="S41" s="138"/>
      <c r="T41" s="138"/>
    </row>
    <row r="42" spans="1:20" ht="17.25" customHeight="1" x14ac:dyDescent="0.25">
      <c r="A42" s="135" t="s">
        <v>210</v>
      </c>
      <c r="B42" s="136" t="s">
        <v>211</v>
      </c>
      <c r="C42" s="137"/>
      <c r="D42" s="138"/>
      <c r="E42" s="138"/>
      <c r="F42" s="135"/>
      <c r="G42" s="138"/>
      <c r="H42" s="138"/>
      <c r="I42" s="138"/>
      <c r="J42" s="138"/>
      <c r="K42" s="138"/>
      <c r="L42" s="138"/>
      <c r="M42" s="138"/>
      <c r="N42" s="138"/>
      <c r="O42" s="138"/>
      <c r="P42" s="138" t="s">
        <v>118</v>
      </c>
      <c r="Q42" s="138"/>
      <c r="R42" s="138"/>
      <c r="S42" s="138"/>
      <c r="T42" s="138"/>
    </row>
    <row r="43" spans="1:20" ht="54" customHeight="1" x14ac:dyDescent="0.25">
      <c r="A43" s="135" t="s">
        <v>212</v>
      </c>
      <c r="B43" s="136" t="s">
        <v>213</v>
      </c>
      <c r="C43" s="137"/>
      <c r="D43" s="138"/>
      <c r="E43" s="138"/>
      <c r="F43" s="135"/>
      <c r="G43" s="138"/>
      <c r="H43" s="138"/>
      <c r="I43" s="138"/>
      <c r="J43" s="138"/>
      <c r="K43" s="138"/>
      <c r="L43" s="138"/>
      <c r="M43" s="138"/>
      <c r="N43" s="138"/>
      <c r="O43" s="138"/>
      <c r="P43" s="138" t="s">
        <v>118</v>
      </c>
      <c r="Q43" s="138"/>
      <c r="R43" s="138"/>
      <c r="S43" s="138"/>
      <c r="T43" s="138"/>
    </row>
    <row r="44" spans="1:20" ht="15.75" x14ac:dyDescent="0.25">
      <c r="A44" s="135" t="s">
        <v>214</v>
      </c>
      <c r="B44" s="136" t="s">
        <v>215</v>
      </c>
      <c r="C44" s="137"/>
      <c r="D44" s="138"/>
      <c r="E44" s="138"/>
      <c r="F44" s="135"/>
      <c r="G44" s="138"/>
      <c r="H44" s="138"/>
      <c r="I44" s="138"/>
      <c r="J44" s="138"/>
      <c r="K44" s="138"/>
      <c r="L44" s="138"/>
      <c r="M44" s="138"/>
      <c r="N44" s="138"/>
      <c r="O44" s="138"/>
      <c r="P44" s="138" t="s">
        <v>118</v>
      </c>
      <c r="Q44" s="138"/>
      <c r="R44" s="138"/>
      <c r="S44" s="138"/>
      <c r="T44" s="138"/>
    </row>
    <row r="45" spans="1:20" ht="35.25" customHeight="1" x14ac:dyDescent="0.25">
      <c r="A45" s="135" t="s">
        <v>216</v>
      </c>
      <c r="B45" s="136" t="s">
        <v>217</v>
      </c>
      <c r="C45" s="137"/>
      <c r="D45" s="138"/>
      <c r="E45" s="138"/>
      <c r="F45" s="135"/>
      <c r="G45" s="138"/>
      <c r="H45" s="138"/>
      <c r="I45" s="138"/>
      <c r="J45" s="138"/>
      <c r="K45" s="138"/>
      <c r="L45" s="138"/>
      <c r="M45" s="138"/>
      <c r="N45" s="138"/>
      <c r="O45" s="138"/>
      <c r="P45" s="138" t="s">
        <v>118</v>
      </c>
      <c r="Q45" s="138"/>
      <c r="R45" s="138"/>
      <c r="S45" s="138"/>
      <c r="T45" s="138"/>
    </row>
    <row r="46" spans="1:20" ht="15.75" customHeight="1" x14ac:dyDescent="0.25">
      <c r="A46" s="135" t="s">
        <v>218</v>
      </c>
      <c r="B46" s="136" t="s">
        <v>219</v>
      </c>
      <c r="C46" s="137"/>
      <c r="D46" s="138"/>
      <c r="E46" s="138"/>
      <c r="F46" s="135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 t="s">
        <v>118</v>
      </c>
      <c r="R46" s="138"/>
      <c r="S46" s="138"/>
      <c r="T46" s="138"/>
    </row>
    <row r="47" spans="1:20" ht="38.25" customHeight="1" x14ac:dyDescent="0.25">
      <c r="A47" s="135" t="s">
        <v>220</v>
      </c>
      <c r="B47" s="136" t="s">
        <v>221</v>
      </c>
      <c r="C47" s="137"/>
      <c r="D47" s="138"/>
      <c r="E47" s="138"/>
      <c r="F47" s="135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 t="s">
        <v>118</v>
      </c>
      <c r="R47" s="138"/>
      <c r="S47" s="138"/>
      <c r="T47" s="138"/>
    </row>
    <row r="48" spans="1:20" ht="35.25" customHeight="1" x14ac:dyDescent="0.25">
      <c r="A48" s="135" t="s">
        <v>222</v>
      </c>
      <c r="B48" s="136" t="s">
        <v>223</v>
      </c>
      <c r="C48" s="137"/>
      <c r="D48" s="138"/>
      <c r="E48" s="138"/>
      <c r="F48" s="135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 t="s">
        <v>118</v>
      </c>
      <c r="S48" s="138"/>
      <c r="T48" s="138"/>
    </row>
    <row r="49" spans="1:24" ht="36.75" customHeight="1" x14ac:dyDescent="0.25">
      <c r="A49" s="135" t="s">
        <v>224</v>
      </c>
      <c r="B49" s="136" t="s">
        <v>225</v>
      </c>
      <c r="C49" s="137"/>
      <c r="D49" s="138"/>
      <c r="E49" s="138"/>
      <c r="F49" s="135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 t="s">
        <v>118</v>
      </c>
      <c r="R49" s="138"/>
      <c r="S49" s="138"/>
      <c r="T49" s="138"/>
    </row>
    <row r="50" spans="1:24" ht="34.5" customHeight="1" x14ac:dyDescent="0.25">
      <c r="A50" s="135" t="s">
        <v>226</v>
      </c>
      <c r="B50" s="136" t="s">
        <v>227</v>
      </c>
      <c r="C50" s="137"/>
      <c r="D50" s="138"/>
      <c r="E50" s="138"/>
      <c r="F50" s="135"/>
      <c r="G50" s="138"/>
      <c r="H50" s="138"/>
      <c r="I50" s="138"/>
      <c r="J50" s="138"/>
      <c r="K50" s="138"/>
      <c r="L50" s="138"/>
      <c r="M50" s="138" t="s">
        <v>118</v>
      </c>
      <c r="N50" s="138"/>
      <c r="O50" s="138"/>
      <c r="P50" s="138"/>
      <c r="Q50" s="138"/>
      <c r="R50" s="138"/>
      <c r="S50" s="138"/>
      <c r="T50" s="138"/>
    </row>
    <row r="51" spans="1:24" ht="35.25" customHeight="1" x14ac:dyDescent="0.25">
      <c r="A51" s="135" t="s">
        <v>228</v>
      </c>
      <c r="B51" s="136" t="s">
        <v>229</v>
      </c>
      <c r="C51" s="137"/>
      <c r="D51" s="138"/>
      <c r="E51" s="138"/>
      <c r="F51" s="135"/>
      <c r="G51" s="138"/>
      <c r="H51" s="138"/>
      <c r="I51" s="138"/>
      <c r="J51" s="138"/>
      <c r="K51" s="138"/>
      <c r="L51" s="138"/>
      <c r="M51" s="138" t="s">
        <v>118</v>
      </c>
      <c r="N51" s="138"/>
      <c r="O51" s="138"/>
      <c r="P51" s="138"/>
      <c r="Q51" s="138"/>
      <c r="R51" s="138"/>
      <c r="S51" s="138"/>
      <c r="T51" s="138"/>
    </row>
    <row r="52" spans="1:24" ht="38.25" customHeight="1" x14ac:dyDescent="0.25">
      <c r="A52" s="135" t="s">
        <v>230</v>
      </c>
      <c r="B52" s="136" t="s">
        <v>231</v>
      </c>
      <c r="C52" s="137"/>
      <c r="D52" s="138"/>
      <c r="E52" s="138"/>
      <c r="F52" s="135"/>
      <c r="G52" s="138"/>
      <c r="H52" s="138"/>
      <c r="I52" s="138" t="s">
        <v>118</v>
      </c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</row>
    <row r="53" spans="1:24" s="149" customFormat="1" ht="21" customHeight="1" x14ac:dyDescent="0.25">
      <c r="A53" s="135" t="s">
        <v>232</v>
      </c>
      <c r="B53" s="145" t="s">
        <v>233</v>
      </c>
      <c r="C53" s="142"/>
      <c r="D53" s="146"/>
      <c r="E53" s="146"/>
      <c r="F53" s="147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 t="s">
        <v>118</v>
      </c>
      <c r="U53" s="148"/>
      <c r="V53" s="148"/>
      <c r="W53" s="148"/>
      <c r="X53" s="148"/>
    </row>
    <row r="54" spans="1:24" s="149" customFormat="1" ht="41.25" customHeight="1" x14ac:dyDescent="0.2">
      <c r="A54" s="135" t="s">
        <v>234</v>
      </c>
      <c r="B54" s="150" t="s">
        <v>235</v>
      </c>
      <c r="C54" s="142"/>
      <c r="D54" s="146"/>
      <c r="E54" s="146"/>
      <c r="F54" s="147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 t="s">
        <v>118</v>
      </c>
      <c r="U54" s="148"/>
      <c r="V54" s="148"/>
      <c r="W54" s="148"/>
      <c r="X54" s="148"/>
    </row>
    <row r="55" spans="1:24" s="149" customFormat="1" ht="31.5" x14ac:dyDescent="0.2">
      <c r="A55" s="135" t="s">
        <v>236</v>
      </c>
      <c r="B55" s="150" t="s">
        <v>237</v>
      </c>
      <c r="C55" s="142"/>
      <c r="D55" s="146"/>
      <c r="E55" s="146"/>
      <c r="F55" s="147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 t="s">
        <v>118</v>
      </c>
      <c r="U55" s="148"/>
      <c r="V55" s="148"/>
      <c r="W55" s="148"/>
      <c r="X55" s="148"/>
    </row>
    <row r="56" spans="1:24" s="149" customFormat="1" ht="36.75" customHeight="1" x14ac:dyDescent="0.2">
      <c r="A56" s="144" t="s">
        <v>238</v>
      </c>
      <c r="B56" s="150" t="s">
        <v>239</v>
      </c>
      <c r="C56" s="142"/>
      <c r="D56" s="146"/>
      <c r="E56" s="146"/>
      <c r="F56" s="147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 t="s">
        <v>118</v>
      </c>
      <c r="T56" s="146"/>
      <c r="U56" s="148"/>
      <c r="V56" s="148"/>
      <c r="W56" s="148"/>
      <c r="X56" s="148"/>
    </row>
    <row r="57" spans="1:24" ht="23.25" customHeight="1" x14ac:dyDescent="0.2">
      <c r="A57" s="151"/>
      <c r="B57" s="152" t="s">
        <v>240</v>
      </c>
      <c r="C57" s="153"/>
      <c r="D57" s="132"/>
      <c r="E57" s="132"/>
      <c r="F57" s="151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</row>
    <row r="58" spans="1:24" ht="31.5" x14ac:dyDescent="0.25">
      <c r="A58" s="135" t="s">
        <v>241</v>
      </c>
      <c r="B58" s="136" t="s">
        <v>242</v>
      </c>
      <c r="C58" s="137" t="s">
        <v>118</v>
      </c>
      <c r="D58" s="138"/>
      <c r="E58" s="138"/>
      <c r="F58" s="135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</row>
    <row r="59" spans="1:24" ht="17.25" customHeight="1" x14ac:dyDescent="0.25">
      <c r="A59" s="135" t="s">
        <v>243</v>
      </c>
      <c r="B59" s="143" t="s">
        <v>244</v>
      </c>
      <c r="C59" s="137" t="s">
        <v>118</v>
      </c>
      <c r="D59" s="138"/>
      <c r="E59" s="138"/>
      <c r="F59" s="135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</row>
    <row r="60" spans="1:24" ht="31.5" x14ac:dyDescent="0.25">
      <c r="A60" s="135" t="s">
        <v>245</v>
      </c>
      <c r="B60" s="136" t="s">
        <v>246</v>
      </c>
      <c r="C60" s="137" t="s">
        <v>118</v>
      </c>
      <c r="D60" s="138"/>
      <c r="E60" s="138"/>
      <c r="F60" s="135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</row>
    <row r="61" spans="1:24" ht="35.25" customHeight="1" x14ac:dyDescent="0.25">
      <c r="A61" s="135" t="s">
        <v>247</v>
      </c>
      <c r="B61" s="136" t="s">
        <v>248</v>
      </c>
      <c r="C61" s="137" t="s">
        <v>118</v>
      </c>
      <c r="D61" s="138"/>
      <c r="E61" s="138"/>
      <c r="F61" s="135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</row>
    <row r="62" spans="1:24" ht="37.5" customHeight="1" x14ac:dyDescent="0.25">
      <c r="A62" s="135" t="s">
        <v>249</v>
      </c>
      <c r="B62" s="136" t="s">
        <v>250</v>
      </c>
      <c r="C62" s="137"/>
      <c r="D62" s="138" t="s">
        <v>118</v>
      </c>
      <c r="E62" s="138"/>
      <c r="F62" s="135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</row>
    <row r="63" spans="1:24" ht="35.25" customHeight="1" x14ac:dyDescent="0.25">
      <c r="A63" s="135" t="s">
        <v>251</v>
      </c>
      <c r="B63" s="136" t="s">
        <v>252</v>
      </c>
      <c r="C63" s="137"/>
      <c r="D63" s="138" t="s">
        <v>118</v>
      </c>
      <c r="E63" s="138"/>
      <c r="F63" s="135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</row>
    <row r="64" spans="1:24" ht="31.5" x14ac:dyDescent="0.25">
      <c r="A64" s="135" t="s">
        <v>253</v>
      </c>
      <c r="B64" s="136" t="s">
        <v>254</v>
      </c>
      <c r="C64" s="137"/>
      <c r="D64" s="138" t="s">
        <v>118</v>
      </c>
      <c r="E64" s="138"/>
      <c r="F64" s="135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</row>
    <row r="65" spans="1:20" ht="32.25" customHeight="1" x14ac:dyDescent="0.25">
      <c r="A65" s="135" t="s">
        <v>255</v>
      </c>
      <c r="B65" s="136" t="s">
        <v>256</v>
      </c>
      <c r="C65" s="137"/>
      <c r="D65" s="138"/>
      <c r="E65" s="138" t="s">
        <v>118</v>
      </c>
      <c r="F65" s="135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</row>
    <row r="66" spans="1:20" ht="15.75" x14ac:dyDescent="0.25">
      <c r="A66" s="135" t="s">
        <v>257</v>
      </c>
      <c r="B66" s="143" t="s">
        <v>258</v>
      </c>
      <c r="C66" s="137"/>
      <c r="D66" s="138"/>
      <c r="E66" s="138" t="s">
        <v>118</v>
      </c>
      <c r="F66" s="135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</row>
    <row r="67" spans="1:20" ht="15.75" x14ac:dyDescent="0.25">
      <c r="A67" s="135" t="s">
        <v>259</v>
      </c>
      <c r="B67" s="143" t="s">
        <v>260</v>
      </c>
      <c r="C67" s="137"/>
      <c r="D67" s="138"/>
      <c r="E67" s="138" t="s">
        <v>118</v>
      </c>
      <c r="F67" s="135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</row>
    <row r="68" spans="1:20" ht="15.75" x14ac:dyDescent="0.25">
      <c r="A68" s="135" t="s">
        <v>261</v>
      </c>
      <c r="B68" s="143" t="s">
        <v>262</v>
      </c>
      <c r="C68" s="137"/>
      <c r="D68" s="138"/>
      <c r="E68" s="138"/>
      <c r="F68" s="135" t="s">
        <v>118</v>
      </c>
      <c r="G68" s="138"/>
      <c r="H68" s="138"/>
      <c r="I68" s="138" t="s">
        <v>118</v>
      </c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</row>
    <row r="69" spans="1:20" ht="15.75" x14ac:dyDescent="0.25">
      <c r="A69" s="135" t="s">
        <v>263</v>
      </c>
      <c r="B69" s="143" t="s">
        <v>264</v>
      </c>
      <c r="C69" s="137"/>
      <c r="D69" s="138"/>
      <c r="E69" s="138"/>
      <c r="F69" s="135" t="s">
        <v>118</v>
      </c>
      <c r="G69" s="138"/>
      <c r="H69" s="138"/>
      <c r="I69" s="138" t="s">
        <v>118</v>
      </c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</row>
    <row r="70" spans="1:20" ht="31.5" x14ac:dyDescent="0.25">
      <c r="A70" s="135" t="s">
        <v>265</v>
      </c>
      <c r="B70" s="136" t="s">
        <v>266</v>
      </c>
      <c r="C70" s="137"/>
      <c r="D70" s="138"/>
      <c r="E70" s="138"/>
      <c r="F70" s="135" t="s">
        <v>118</v>
      </c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</row>
    <row r="71" spans="1:20" ht="21" customHeight="1" x14ac:dyDescent="0.25">
      <c r="A71" s="135" t="s">
        <v>267</v>
      </c>
      <c r="B71" s="136" t="s">
        <v>268</v>
      </c>
      <c r="C71" s="137"/>
      <c r="D71" s="146"/>
      <c r="E71" s="138"/>
      <c r="F71" s="135" t="s">
        <v>118</v>
      </c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</row>
    <row r="72" spans="1:20" ht="15.75" x14ac:dyDescent="0.25">
      <c r="A72" s="135" t="s">
        <v>269</v>
      </c>
      <c r="B72" s="143" t="s">
        <v>270</v>
      </c>
      <c r="C72" s="137"/>
      <c r="D72" s="146"/>
      <c r="E72" s="138"/>
      <c r="F72" s="135" t="s">
        <v>118</v>
      </c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</row>
    <row r="73" spans="1:20" ht="20.25" customHeight="1" x14ac:dyDescent="0.25">
      <c r="A73" s="135" t="s">
        <v>271</v>
      </c>
      <c r="B73" s="136" t="s">
        <v>272</v>
      </c>
      <c r="C73" s="137"/>
      <c r="D73" s="146"/>
      <c r="E73" s="138"/>
      <c r="F73" s="135" t="s">
        <v>118</v>
      </c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</row>
    <row r="74" spans="1:20" ht="21.75" customHeight="1" x14ac:dyDescent="0.25">
      <c r="A74" s="135" t="s">
        <v>273</v>
      </c>
      <c r="B74" s="136" t="s">
        <v>274</v>
      </c>
      <c r="C74" s="137"/>
      <c r="D74" s="138"/>
      <c r="E74" s="138"/>
      <c r="F74" s="135" t="s">
        <v>118</v>
      </c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</row>
    <row r="75" spans="1:20" ht="31.5" x14ac:dyDescent="0.25">
      <c r="A75" s="135" t="s">
        <v>275</v>
      </c>
      <c r="B75" s="136" t="s">
        <v>276</v>
      </c>
      <c r="C75" s="137"/>
      <c r="D75" s="138"/>
      <c r="E75" s="138"/>
      <c r="F75" s="135" t="s">
        <v>118</v>
      </c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</row>
    <row r="76" spans="1:20" ht="18.75" customHeight="1" x14ac:dyDescent="0.25">
      <c r="A76" s="135" t="s">
        <v>277</v>
      </c>
      <c r="B76" s="136" t="s">
        <v>278</v>
      </c>
      <c r="C76" s="137"/>
      <c r="D76" s="138"/>
      <c r="E76" s="138"/>
      <c r="F76" s="135"/>
      <c r="G76" s="138" t="s">
        <v>118</v>
      </c>
      <c r="H76" s="138"/>
      <c r="I76" s="138" t="s">
        <v>118</v>
      </c>
      <c r="J76" s="138" t="s">
        <v>118</v>
      </c>
      <c r="K76" s="138" t="s">
        <v>118</v>
      </c>
      <c r="L76" s="138"/>
      <c r="M76" s="138"/>
      <c r="N76" s="138"/>
      <c r="O76" s="138"/>
      <c r="P76" s="138"/>
      <c r="Q76" s="138"/>
      <c r="R76" s="138"/>
      <c r="S76" s="138"/>
      <c r="T76" s="138"/>
    </row>
    <row r="77" spans="1:20" ht="31.5" x14ac:dyDescent="0.25">
      <c r="A77" s="135" t="s">
        <v>279</v>
      </c>
      <c r="B77" s="136" t="s">
        <v>280</v>
      </c>
      <c r="C77" s="137"/>
      <c r="D77" s="138"/>
      <c r="E77" s="138"/>
      <c r="F77" s="135"/>
      <c r="G77" s="138" t="s">
        <v>118</v>
      </c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</row>
    <row r="78" spans="1:20" ht="31.5" x14ac:dyDescent="0.25">
      <c r="A78" s="135" t="s">
        <v>281</v>
      </c>
      <c r="B78" s="136" t="s">
        <v>282</v>
      </c>
      <c r="C78" s="137"/>
      <c r="D78" s="138"/>
      <c r="E78" s="138"/>
      <c r="F78" s="135"/>
      <c r="G78" s="138" t="s">
        <v>118</v>
      </c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</row>
    <row r="79" spans="1:20" ht="31.5" x14ac:dyDescent="0.25">
      <c r="A79" s="135" t="s">
        <v>283</v>
      </c>
      <c r="B79" s="136" t="s">
        <v>284</v>
      </c>
      <c r="C79" s="154"/>
      <c r="D79" s="138"/>
      <c r="E79" s="138"/>
      <c r="F79" s="135"/>
      <c r="G79" s="138"/>
      <c r="H79" s="138" t="s">
        <v>118</v>
      </c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</row>
    <row r="80" spans="1:20" ht="15.75" x14ac:dyDescent="0.25">
      <c r="A80" s="135" t="s">
        <v>285</v>
      </c>
      <c r="B80" s="143" t="s">
        <v>286</v>
      </c>
      <c r="C80" s="154"/>
      <c r="D80" s="138"/>
      <c r="E80" s="138"/>
      <c r="F80" s="135"/>
      <c r="G80" s="138"/>
      <c r="H80" s="138" t="s">
        <v>118</v>
      </c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</row>
    <row r="81" spans="1:20" ht="15.75" x14ac:dyDescent="0.25">
      <c r="A81" s="135" t="s">
        <v>287</v>
      </c>
      <c r="B81" s="143" t="s">
        <v>288</v>
      </c>
      <c r="C81" s="154"/>
      <c r="D81" s="138"/>
      <c r="E81" s="138"/>
      <c r="F81" s="135"/>
      <c r="G81" s="138"/>
      <c r="H81" s="138" t="s">
        <v>118</v>
      </c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</row>
    <row r="82" spans="1:20" ht="31.5" x14ac:dyDescent="0.25">
      <c r="A82" s="135" t="s">
        <v>289</v>
      </c>
      <c r="B82" s="136" t="s">
        <v>290</v>
      </c>
      <c r="C82" s="154"/>
      <c r="D82" s="138"/>
      <c r="E82" s="138"/>
      <c r="F82" s="135"/>
      <c r="G82" s="138"/>
      <c r="H82" s="138" t="s">
        <v>118</v>
      </c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</row>
    <row r="83" spans="1:20" ht="17.25" customHeight="1" x14ac:dyDescent="0.25">
      <c r="A83" s="135" t="s">
        <v>291</v>
      </c>
      <c r="B83" s="136" t="s">
        <v>292</v>
      </c>
      <c r="C83" s="154"/>
      <c r="D83" s="138"/>
      <c r="E83" s="138"/>
      <c r="F83" s="135"/>
      <c r="G83" s="138"/>
      <c r="H83" s="138" t="s">
        <v>118</v>
      </c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</row>
    <row r="84" spans="1:20" ht="31.5" x14ac:dyDescent="0.25">
      <c r="A84" s="147" t="s">
        <v>293</v>
      </c>
      <c r="B84" s="145" t="s">
        <v>294</v>
      </c>
      <c r="C84" s="155"/>
      <c r="D84" s="146"/>
      <c r="E84" s="146"/>
      <c r="F84" s="147"/>
      <c r="G84" s="146"/>
      <c r="H84" s="146"/>
      <c r="I84" s="146"/>
      <c r="J84" s="146"/>
      <c r="K84" s="146"/>
      <c r="L84" s="146" t="s">
        <v>118</v>
      </c>
      <c r="M84" s="146"/>
      <c r="N84" s="146"/>
      <c r="O84" s="146"/>
      <c r="P84" s="146"/>
      <c r="Q84" s="146"/>
      <c r="R84" s="146"/>
      <c r="S84" s="146"/>
      <c r="T84" s="146"/>
    </row>
    <row r="85" spans="1:20" ht="54.75" customHeight="1" x14ac:dyDescent="0.25">
      <c r="A85" s="147" t="s">
        <v>295</v>
      </c>
      <c r="B85" s="145" t="s">
        <v>296</v>
      </c>
      <c r="C85" s="155"/>
      <c r="D85" s="146"/>
      <c r="E85" s="146"/>
      <c r="F85" s="147"/>
      <c r="G85" s="146"/>
      <c r="H85" s="146"/>
      <c r="I85" s="146"/>
      <c r="J85" s="146" t="s">
        <v>118</v>
      </c>
      <c r="K85" s="146" t="s">
        <v>118</v>
      </c>
      <c r="L85" s="146"/>
      <c r="M85" s="146"/>
      <c r="N85" s="146"/>
      <c r="O85" s="146"/>
      <c r="P85" s="146"/>
      <c r="Q85" s="146"/>
      <c r="R85" s="146"/>
      <c r="S85" s="146"/>
      <c r="T85" s="146"/>
    </row>
    <row r="86" spans="1:20" ht="40.5" customHeight="1" x14ac:dyDescent="0.2">
      <c r="A86" s="147" t="s">
        <v>297</v>
      </c>
      <c r="B86" s="150" t="s">
        <v>298</v>
      </c>
      <c r="C86" s="142"/>
      <c r="D86" s="146"/>
      <c r="E86" s="146"/>
      <c r="F86" s="147"/>
      <c r="G86" s="146"/>
      <c r="H86" s="146"/>
      <c r="I86" s="146"/>
      <c r="J86" s="146"/>
      <c r="K86" s="146" t="s">
        <v>118</v>
      </c>
      <c r="L86" s="146"/>
      <c r="M86" s="146"/>
      <c r="N86" s="146"/>
      <c r="O86" s="146"/>
      <c r="P86" s="146"/>
      <c r="Q86" s="146"/>
      <c r="R86" s="146"/>
      <c r="S86" s="146"/>
      <c r="T86" s="146"/>
    </row>
    <row r="87" spans="1:20" ht="15.75" x14ac:dyDescent="0.2">
      <c r="A87" s="147" t="s">
        <v>299</v>
      </c>
      <c r="B87" s="150" t="s">
        <v>300</v>
      </c>
      <c r="C87" s="142"/>
      <c r="D87" s="146"/>
      <c r="E87" s="146"/>
      <c r="F87" s="147"/>
      <c r="G87" s="146"/>
      <c r="H87" s="146"/>
      <c r="I87" s="146"/>
      <c r="J87" s="146"/>
      <c r="K87" s="146"/>
      <c r="L87" s="146"/>
      <c r="M87" s="146" t="s">
        <v>118</v>
      </c>
      <c r="N87" s="146"/>
      <c r="O87" s="146"/>
      <c r="P87" s="146"/>
      <c r="Q87" s="146"/>
      <c r="R87" s="146"/>
      <c r="S87" s="146"/>
      <c r="T87" s="146"/>
    </row>
    <row r="88" spans="1:20" ht="51.75" customHeight="1" x14ac:dyDescent="0.2">
      <c r="A88" s="147" t="s">
        <v>301</v>
      </c>
      <c r="B88" s="150" t="s">
        <v>302</v>
      </c>
      <c r="C88" s="142"/>
      <c r="D88" s="146"/>
      <c r="E88" s="146"/>
      <c r="F88" s="147"/>
      <c r="G88" s="146"/>
      <c r="H88" s="146"/>
      <c r="I88" s="146"/>
      <c r="J88" s="146"/>
      <c r="K88" s="146"/>
      <c r="L88" s="146"/>
      <c r="M88" s="146"/>
      <c r="N88" s="146" t="s">
        <v>118</v>
      </c>
      <c r="O88" s="146"/>
      <c r="P88" s="146"/>
      <c r="Q88" s="146"/>
      <c r="R88" s="146"/>
      <c r="S88" s="146"/>
      <c r="T88" s="146"/>
    </row>
    <row r="89" spans="1:20" ht="31.5" x14ac:dyDescent="0.2">
      <c r="A89" s="147" t="s">
        <v>303</v>
      </c>
      <c r="B89" s="150" t="s">
        <v>304</v>
      </c>
      <c r="C89" s="142"/>
      <c r="D89" s="146"/>
      <c r="E89" s="146"/>
      <c r="F89" s="147"/>
      <c r="G89" s="146"/>
      <c r="H89" s="146"/>
      <c r="I89" s="146"/>
      <c r="J89" s="146"/>
      <c r="K89" s="146"/>
      <c r="L89" s="146"/>
      <c r="M89" s="146"/>
      <c r="N89" s="146" t="s">
        <v>118</v>
      </c>
      <c r="O89" s="146"/>
      <c r="P89" s="146"/>
      <c r="Q89" s="146"/>
      <c r="R89" s="146"/>
      <c r="S89" s="146"/>
      <c r="T89" s="146"/>
    </row>
    <row r="90" spans="1:20" ht="31.5" x14ac:dyDescent="0.2">
      <c r="A90" s="147" t="s">
        <v>305</v>
      </c>
      <c r="B90" s="150" t="s">
        <v>306</v>
      </c>
      <c r="C90" s="142"/>
      <c r="D90" s="146"/>
      <c r="E90" s="146"/>
      <c r="F90" s="147"/>
      <c r="G90" s="146"/>
      <c r="H90" s="146"/>
      <c r="I90" s="146"/>
      <c r="J90" s="146"/>
      <c r="K90" s="146"/>
      <c r="L90" s="146"/>
      <c r="M90" s="146"/>
      <c r="N90" s="146" t="s">
        <v>118</v>
      </c>
      <c r="O90" s="146"/>
      <c r="P90" s="146"/>
      <c r="Q90" s="146"/>
      <c r="R90" s="146"/>
      <c r="S90" s="146"/>
      <c r="T90" s="146"/>
    </row>
    <row r="91" spans="1:20" ht="31.5" x14ac:dyDescent="0.2">
      <c r="A91" s="147" t="s">
        <v>307</v>
      </c>
      <c r="B91" s="150" t="s">
        <v>308</v>
      </c>
      <c r="C91" s="156"/>
      <c r="D91" s="157"/>
      <c r="E91" s="157"/>
      <c r="F91" s="158"/>
      <c r="G91" s="157"/>
      <c r="H91" s="157"/>
      <c r="I91" s="157" t="s">
        <v>118</v>
      </c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</row>
    <row r="92" spans="1:20" ht="15.75" x14ac:dyDescent="0.25">
      <c r="A92" s="135" t="s">
        <v>309</v>
      </c>
      <c r="B92" s="159" t="s">
        <v>310</v>
      </c>
      <c r="C92" s="143"/>
      <c r="D92" s="143"/>
      <c r="E92" s="143"/>
      <c r="F92" s="143"/>
      <c r="G92" s="143"/>
      <c r="H92" s="143"/>
      <c r="I92" s="143" t="s">
        <v>118</v>
      </c>
      <c r="J92" s="143"/>
      <c r="K92" s="143"/>
      <c r="L92" s="143"/>
      <c r="M92" s="143"/>
      <c r="N92" s="160"/>
      <c r="O92" s="143"/>
      <c r="P92" s="143"/>
      <c r="Q92" s="143"/>
      <c r="R92" s="143"/>
      <c r="S92" s="143"/>
      <c r="T92" s="143"/>
    </row>
    <row r="93" spans="1:20" ht="31.5" x14ac:dyDescent="0.25">
      <c r="A93" s="135" t="s">
        <v>311</v>
      </c>
      <c r="B93" s="159" t="s">
        <v>312</v>
      </c>
      <c r="C93" s="143"/>
      <c r="D93" s="143"/>
      <c r="E93" s="143"/>
      <c r="F93" s="143"/>
      <c r="G93" s="143"/>
      <c r="H93" s="143"/>
      <c r="I93" s="143" t="s">
        <v>118</v>
      </c>
      <c r="J93" s="143"/>
      <c r="K93" s="143"/>
      <c r="L93" s="143"/>
      <c r="M93" s="143"/>
      <c r="N93" s="160"/>
      <c r="O93" s="143"/>
      <c r="P93" s="143"/>
      <c r="Q93" s="143"/>
      <c r="R93" s="143"/>
      <c r="S93" s="143"/>
      <c r="T93" s="143"/>
    </row>
    <row r="94" spans="1:20" ht="15.75" x14ac:dyDescent="0.25">
      <c r="A94" s="135" t="s">
        <v>313</v>
      </c>
      <c r="B94" s="159" t="s">
        <v>314</v>
      </c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60" t="s">
        <v>118</v>
      </c>
      <c r="P94" s="143"/>
      <c r="Q94" s="143"/>
      <c r="R94" s="143"/>
      <c r="S94" s="143"/>
      <c r="T94" s="143"/>
    </row>
    <row r="95" spans="1:20" ht="15.75" x14ac:dyDescent="0.25">
      <c r="A95" s="135" t="s">
        <v>315</v>
      </c>
      <c r="B95" s="159" t="s">
        <v>316</v>
      </c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60" t="s">
        <v>118</v>
      </c>
      <c r="P95" s="143"/>
      <c r="Q95" s="143"/>
      <c r="R95" s="143"/>
      <c r="S95" s="143"/>
      <c r="T95" s="143"/>
    </row>
    <row r="96" spans="1:20" ht="31.5" x14ac:dyDescent="0.25">
      <c r="A96" s="135" t="s">
        <v>317</v>
      </c>
      <c r="B96" s="159" t="s">
        <v>318</v>
      </c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60" t="s">
        <v>118</v>
      </c>
      <c r="P96" s="143"/>
      <c r="Q96" s="143"/>
      <c r="R96" s="143"/>
      <c r="S96" s="143"/>
      <c r="T96" s="143"/>
    </row>
    <row r="97" spans="1:20" ht="15.75" x14ac:dyDescent="0.25">
      <c r="A97" s="135" t="s">
        <v>319</v>
      </c>
      <c r="B97" s="159" t="s">
        <v>320</v>
      </c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60"/>
      <c r="P97" s="160" t="s">
        <v>118</v>
      </c>
      <c r="Q97" s="143"/>
      <c r="R97" s="143"/>
      <c r="S97" s="143"/>
      <c r="T97" s="143"/>
    </row>
    <row r="98" spans="1:20" ht="15.75" x14ac:dyDescent="0.25">
      <c r="A98" s="135" t="s">
        <v>321</v>
      </c>
      <c r="B98" s="159" t="s">
        <v>322</v>
      </c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60" t="s">
        <v>118</v>
      </c>
      <c r="Q98" s="143"/>
      <c r="R98" s="143"/>
      <c r="S98" s="143"/>
      <c r="T98" s="143"/>
    </row>
    <row r="99" spans="1:20" ht="15.75" x14ac:dyDescent="0.25">
      <c r="A99" s="135" t="s">
        <v>323</v>
      </c>
      <c r="B99" s="159" t="s">
        <v>324</v>
      </c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60" t="s">
        <v>118</v>
      </c>
      <c r="Q99" s="160"/>
      <c r="R99" s="160"/>
      <c r="S99" s="143"/>
      <c r="T99" s="143"/>
    </row>
    <row r="100" spans="1:20" ht="15.75" x14ac:dyDescent="0.25">
      <c r="A100" s="135" t="s">
        <v>325</v>
      </c>
      <c r="B100" s="159" t="s">
        <v>326</v>
      </c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60" t="s">
        <v>118</v>
      </c>
      <c r="R100" s="160"/>
      <c r="S100" s="143"/>
      <c r="T100" s="143"/>
    </row>
    <row r="101" spans="1:20" ht="15.75" x14ac:dyDescent="0.25">
      <c r="A101" s="135" t="s">
        <v>327</v>
      </c>
      <c r="B101" s="159" t="s">
        <v>328</v>
      </c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60" t="s">
        <v>118</v>
      </c>
      <c r="R101" s="160"/>
      <c r="S101" s="143"/>
      <c r="T101" s="143"/>
    </row>
    <row r="102" spans="1:20" ht="15.75" x14ac:dyDescent="0.25">
      <c r="A102" s="135" t="s">
        <v>329</v>
      </c>
      <c r="B102" s="159" t="s">
        <v>330</v>
      </c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60" t="s">
        <v>118</v>
      </c>
      <c r="S102" s="143"/>
      <c r="T102" s="143"/>
    </row>
    <row r="103" spans="1:20" ht="31.5" x14ac:dyDescent="0.25">
      <c r="A103" s="135" t="s">
        <v>331</v>
      </c>
      <c r="B103" s="159" t="s">
        <v>332</v>
      </c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60" t="s">
        <v>118</v>
      </c>
      <c r="S103" s="143"/>
      <c r="T103" s="143"/>
    </row>
    <row r="104" spans="1:20" ht="15.75" x14ac:dyDescent="0.25">
      <c r="A104" s="135" t="s">
        <v>333</v>
      </c>
      <c r="B104" s="159" t="s">
        <v>334</v>
      </c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60" t="s">
        <v>118</v>
      </c>
      <c r="S104" s="143"/>
      <c r="T104" s="143"/>
    </row>
    <row r="105" spans="1:20" ht="15.75" x14ac:dyDescent="0.25">
      <c r="A105" s="135" t="s">
        <v>335</v>
      </c>
      <c r="B105" s="159" t="s">
        <v>336</v>
      </c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60" t="s">
        <v>118</v>
      </c>
      <c r="S105" s="143"/>
      <c r="T105" s="143"/>
    </row>
    <row r="106" spans="1:20" ht="15.75" x14ac:dyDescent="0.25">
      <c r="A106" s="135" t="s">
        <v>337</v>
      </c>
      <c r="B106" s="159" t="s">
        <v>338</v>
      </c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60" t="s">
        <v>118</v>
      </c>
      <c r="R106" s="160"/>
      <c r="S106" s="143"/>
      <c r="T106" s="143"/>
    </row>
    <row r="107" spans="1:20" ht="15.75" x14ac:dyDescent="0.25">
      <c r="A107" s="135" t="s">
        <v>339</v>
      </c>
      <c r="B107" s="159" t="s">
        <v>340</v>
      </c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60" t="s">
        <v>118</v>
      </c>
      <c r="R107" s="160"/>
      <c r="S107" s="143"/>
      <c r="T107" s="143"/>
    </row>
    <row r="108" spans="1:20" ht="31.5" x14ac:dyDescent="0.25">
      <c r="A108" s="135" t="s">
        <v>341</v>
      </c>
      <c r="B108" s="159" t="s">
        <v>342</v>
      </c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60" t="s">
        <v>118</v>
      </c>
      <c r="R108" s="160"/>
      <c r="S108" s="143"/>
      <c r="T108" s="143"/>
    </row>
    <row r="109" spans="1:20" ht="31.5" x14ac:dyDescent="0.25">
      <c r="A109" s="135" t="s">
        <v>343</v>
      </c>
      <c r="B109" s="159" t="s">
        <v>344</v>
      </c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60" t="s">
        <v>118</v>
      </c>
      <c r="N109" s="143"/>
      <c r="O109" s="143"/>
      <c r="P109" s="143"/>
      <c r="Q109" s="143"/>
      <c r="R109" s="143"/>
      <c r="S109" s="143"/>
      <c r="T109" s="143"/>
    </row>
    <row r="110" spans="1:20" ht="15.75" x14ac:dyDescent="0.25">
      <c r="A110" s="135" t="s">
        <v>345</v>
      </c>
      <c r="B110" s="159" t="s">
        <v>346</v>
      </c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60" t="s">
        <v>118</v>
      </c>
      <c r="N110" s="143"/>
      <c r="O110" s="143"/>
      <c r="P110" s="143"/>
      <c r="Q110" s="143"/>
      <c r="R110" s="143"/>
      <c r="S110" s="143"/>
      <c r="T110" s="143"/>
    </row>
    <row r="111" spans="1:20" ht="15.75" x14ac:dyDescent="0.25">
      <c r="A111" s="135" t="s">
        <v>347</v>
      </c>
      <c r="B111" s="159" t="s">
        <v>348</v>
      </c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60" t="s">
        <v>118</v>
      </c>
      <c r="N111" s="143"/>
      <c r="O111" s="143"/>
      <c r="P111" s="143"/>
      <c r="Q111" s="143"/>
      <c r="R111" s="143"/>
      <c r="S111" s="143"/>
      <c r="T111" s="143"/>
    </row>
    <row r="112" spans="1:20" ht="15.75" x14ac:dyDescent="0.25">
      <c r="A112" s="135" t="s">
        <v>349</v>
      </c>
      <c r="B112" s="159" t="s">
        <v>350</v>
      </c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60" t="s">
        <v>118</v>
      </c>
      <c r="N112" s="143"/>
      <c r="O112" s="143"/>
      <c r="P112" s="143"/>
      <c r="Q112" s="143"/>
      <c r="R112" s="143"/>
      <c r="S112" s="143"/>
      <c r="T112" s="143"/>
    </row>
    <row r="113" spans="1:24" ht="31.5" x14ac:dyDescent="0.25">
      <c r="A113" s="135" t="s">
        <v>351</v>
      </c>
      <c r="B113" s="159" t="s">
        <v>352</v>
      </c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60" t="s">
        <v>118</v>
      </c>
      <c r="N113" s="143"/>
      <c r="O113" s="143"/>
      <c r="P113" s="143"/>
      <c r="Q113" s="143"/>
      <c r="R113" s="143"/>
      <c r="S113" s="143"/>
      <c r="T113" s="143"/>
    </row>
    <row r="114" spans="1:24" s="149" customFormat="1" ht="31.5" x14ac:dyDescent="0.25">
      <c r="A114" s="135" t="s">
        <v>353</v>
      </c>
      <c r="B114" s="159" t="s">
        <v>354</v>
      </c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60" t="s">
        <v>118</v>
      </c>
      <c r="U114" s="148"/>
      <c r="V114" s="148"/>
      <c r="W114" s="148"/>
      <c r="X114" s="148"/>
    </row>
    <row r="115" spans="1:24" s="149" customFormat="1" ht="15.75" x14ac:dyDescent="0.25">
      <c r="A115" s="135" t="s">
        <v>355</v>
      </c>
      <c r="B115" s="159" t="s">
        <v>356</v>
      </c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60" t="s">
        <v>118</v>
      </c>
      <c r="U115" s="148"/>
      <c r="V115" s="148"/>
      <c r="W115" s="148"/>
      <c r="X115" s="148"/>
    </row>
    <row r="116" spans="1:24" s="149" customFormat="1" ht="15.75" x14ac:dyDescent="0.25">
      <c r="A116" s="135" t="s">
        <v>357</v>
      </c>
      <c r="B116" s="159" t="s">
        <v>358</v>
      </c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60" t="s">
        <v>118</v>
      </c>
      <c r="U116" s="148"/>
      <c r="V116" s="148"/>
      <c r="W116" s="148"/>
      <c r="X116" s="148"/>
    </row>
    <row r="117" spans="1:24" s="149" customFormat="1" ht="47.25" x14ac:dyDescent="0.25">
      <c r="A117" s="135" t="s">
        <v>359</v>
      </c>
      <c r="B117" s="159" t="s">
        <v>360</v>
      </c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60" t="s">
        <v>118</v>
      </c>
      <c r="U117" s="148"/>
      <c r="V117" s="148"/>
      <c r="W117" s="148"/>
      <c r="X117" s="148"/>
    </row>
    <row r="118" spans="1:24" s="149" customFormat="1" ht="31.5" x14ac:dyDescent="0.25">
      <c r="A118" s="147" t="s">
        <v>361</v>
      </c>
      <c r="B118" s="159" t="s">
        <v>362</v>
      </c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60" t="s">
        <v>118</v>
      </c>
      <c r="T118" s="143"/>
      <c r="U118" s="148"/>
      <c r="V118" s="148"/>
      <c r="W118" s="148"/>
      <c r="X118" s="148"/>
    </row>
    <row r="119" spans="1:24" s="149" customFormat="1" x14ac:dyDescent="0.2">
      <c r="A119" s="124"/>
      <c r="B119" s="125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48"/>
      <c r="V119" s="148"/>
      <c r="W119" s="148"/>
      <c r="X119" s="148"/>
    </row>
  </sheetData>
  <mergeCells count="3">
    <mergeCell ref="A1:T1"/>
    <mergeCell ref="A2:B2"/>
    <mergeCell ref="C2:T2"/>
  </mergeCells>
  <conditionalFormatting sqref="C2 C3:T3 C4:C78 C86:C65496 D4:T65496">
    <cfRule type="cellIs" dxfId="1" priority="2" operator="equal">
      <formula>33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65" fitToHeight="0" orientation="landscape" horizontalDpi="300" verticalDpi="3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5"/>
  <sheetViews>
    <sheetView view="pageBreakPreview" topLeftCell="A3" zoomScale="70" zoomScaleNormal="100" zoomScaleSheetLayoutView="70" workbookViewId="0">
      <selection activeCell="R28" sqref="R28"/>
    </sheetView>
  </sheetViews>
  <sheetFormatPr defaultColWidth="11.5703125" defaultRowHeight="14.25" x14ac:dyDescent="0.2"/>
  <cols>
    <col min="1" max="1" width="10.42578125" style="1" customWidth="1"/>
    <col min="2" max="2" width="135.85546875" style="161" customWidth="1"/>
    <col min="3" max="3" width="9" style="1" customWidth="1"/>
    <col min="4" max="4" width="9.85546875" style="1" customWidth="1"/>
    <col min="5" max="5" width="11.42578125" style="1" customWidth="1"/>
    <col min="6" max="6" width="10.42578125" style="1" customWidth="1"/>
    <col min="7" max="7" width="11.42578125" style="1" customWidth="1"/>
    <col min="8" max="8" width="10.140625" style="1" customWidth="1"/>
    <col min="9" max="9" width="0.42578125" style="1" hidden="1" customWidth="1"/>
    <col min="10" max="11" width="7.140625" style="1" hidden="1" customWidth="1"/>
    <col min="12" max="12" width="9.85546875" style="1" hidden="1" customWidth="1"/>
    <col min="13" max="14" width="9.5703125" style="1" hidden="1" customWidth="1"/>
    <col min="15" max="16384" width="11.5703125" style="1"/>
  </cols>
  <sheetData>
    <row r="1" spans="1:14" ht="12.75" x14ac:dyDescent="0.2">
      <c r="A1" s="310" t="s">
        <v>97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</row>
    <row r="2" spans="1:14" ht="81" customHeight="1" x14ac:dyDescent="0.2">
      <c r="A2" s="311" t="s">
        <v>98</v>
      </c>
      <c r="B2" s="311"/>
      <c r="C2" s="312" t="s">
        <v>363</v>
      </c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</row>
    <row r="3" spans="1:14" ht="123.75" customHeight="1" x14ac:dyDescent="0.2">
      <c r="A3" s="162" t="s">
        <v>100</v>
      </c>
      <c r="B3" s="163" t="s">
        <v>364</v>
      </c>
      <c r="C3" s="164" t="s">
        <v>35</v>
      </c>
      <c r="D3" s="164" t="s">
        <v>36</v>
      </c>
      <c r="E3" s="164" t="s">
        <v>102</v>
      </c>
      <c r="F3" s="164" t="s">
        <v>31</v>
      </c>
      <c r="G3" s="164" t="s">
        <v>365</v>
      </c>
      <c r="H3" s="164" t="s">
        <v>40</v>
      </c>
    </row>
    <row r="4" spans="1:14" ht="12.75" x14ac:dyDescent="0.2">
      <c r="A4" s="165"/>
      <c r="B4" s="166" t="s">
        <v>135</v>
      </c>
      <c r="C4" s="167">
        <v>1</v>
      </c>
      <c r="D4" s="167">
        <v>2</v>
      </c>
      <c r="E4" s="167">
        <v>3</v>
      </c>
      <c r="F4" s="167">
        <v>4</v>
      </c>
      <c r="G4" s="167">
        <v>5</v>
      </c>
      <c r="H4" s="167">
        <v>6</v>
      </c>
    </row>
    <row r="5" spans="1:14" ht="12.75" x14ac:dyDescent="0.2">
      <c r="A5" s="168" t="s">
        <v>366</v>
      </c>
      <c r="B5" s="169" t="s">
        <v>367</v>
      </c>
      <c r="C5" s="170" t="s">
        <v>118</v>
      </c>
      <c r="D5" s="171"/>
      <c r="E5" s="171"/>
      <c r="F5" s="171"/>
      <c r="G5" s="171"/>
      <c r="H5" s="171"/>
    </row>
    <row r="6" spans="1:14" ht="12.75" x14ac:dyDescent="0.2">
      <c r="A6" s="168" t="s">
        <v>368</v>
      </c>
      <c r="B6" s="169" t="s">
        <v>369</v>
      </c>
      <c r="C6" s="172" t="s">
        <v>118</v>
      </c>
      <c r="D6" s="168"/>
      <c r="E6" s="168"/>
      <c r="F6" s="168"/>
      <c r="G6" s="168"/>
      <c r="H6" s="168"/>
    </row>
    <row r="7" spans="1:14" ht="14.25" customHeight="1" x14ac:dyDescent="0.2">
      <c r="A7" s="168" t="s">
        <v>370</v>
      </c>
      <c r="B7" s="173" t="s">
        <v>371</v>
      </c>
      <c r="C7" s="172" t="s">
        <v>118</v>
      </c>
      <c r="D7" s="168"/>
      <c r="E7" s="168"/>
      <c r="F7" s="168"/>
      <c r="G7" s="168"/>
      <c r="H7" s="168"/>
    </row>
    <row r="8" spans="1:14" ht="13.5" customHeight="1" x14ac:dyDescent="0.2">
      <c r="A8" s="168" t="s">
        <v>372</v>
      </c>
      <c r="B8" s="174" t="s">
        <v>373</v>
      </c>
      <c r="C8" s="175" t="s">
        <v>118</v>
      </c>
      <c r="D8" s="168"/>
      <c r="E8" s="168"/>
      <c r="F8" s="168"/>
      <c r="G8" s="168"/>
      <c r="H8" s="168"/>
    </row>
    <row r="9" spans="1:14" ht="12.75" x14ac:dyDescent="0.2">
      <c r="A9" s="168" t="s">
        <v>374</v>
      </c>
      <c r="B9" s="169" t="s">
        <v>375</v>
      </c>
      <c r="C9" s="172" t="s">
        <v>118</v>
      </c>
      <c r="D9" s="168"/>
      <c r="E9" s="168"/>
      <c r="F9" s="168"/>
      <c r="G9" s="168"/>
      <c r="H9" s="168"/>
    </row>
    <row r="10" spans="1:14" ht="12.75" x14ac:dyDescent="0.2">
      <c r="A10" s="168" t="s">
        <v>376</v>
      </c>
      <c r="B10" s="173" t="s">
        <v>377</v>
      </c>
      <c r="C10" s="172"/>
      <c r="D10" s="168" t="s">
        <v>118</v>
      </c>
      <c r="E10" s="168"/>
      <c r="F10" s="168"/>
      <c r="G10" s="168"/>
      <c r="H10" s="168"/>
    </row>
    <row r="11" spans="1:14" ht="12.75" x14ac:dyDescent="0.2">
      <c r="A11" s="168" t="s">
        <v>378</v>
      </c>
      <c r="B11" s="174" t="s">
        <v>379</v>
      </c>
      <c r="C11" s="175"/>
      <c r="D11" s="176" t="s">
        <v>118</v>
      </c>
      <c r="E11" s="176"/>
      <c r="F11" s="176"/>
      <c r="G11" s="176"/>
      <c r="H11" s="176"/>
    </row>
    <row r="12" spans="1:14" ht="12.75" x14ac:dyDescent="0.2">
      <c r="A12" s="168" t="s">
        <v>380</v>
      </c>
      <c r="B12" s="173" t="s">
        <v>381</v>
      </c>
      <c r="C12" s="172"/>
      <c r="D12" s="168" t="s">
        <v>118</v>
      </c>
      <c r="E12" s="168"/>
      <c r="F12" s="168"/>
      <c r="G12" s="168"/>
      <c r="H12" s="168"/>
    </row>
    <row r="13" spans="1:14" ht="15.75" customHeight="1" x14ac:dyDescent="0.2">
      <c r="A13" s="168" t="s">
        <v>382</v>
      </c>
      <c r="B13" s="173" t="s">
        <v>383</v>
      </c>
      <c r="C13" s="172"/>
      <c r="D13" s="168" t="s">
        <v>118</v>
      </c>
      <c r="E13" s="168"/>
      <c r="F13" s="168"/>
      <c r="G13" s="168"/>
      <c r="H13" s="168"/>
    </row>
    <row r="14" spans="1:14" ht="16.5" customHeight="1" x14ac:dyDescent="0.2">
      <c r="A14" s="168" t="s">
        <v>384</v>
      </c>
      <c r="B14" s="174" t="s">
        <v>385</v>
      </c>
      <c r="C14" s="172"/>
      <c r="D14" s="168" t="s">
        <v>118</v>
      </c>
      <c r="E14" s="168"/>
      <c r="F14" s="168"/>
      <c r="G14" s="168"/>
      <c r="H14" s="168"/>
    </row>
    <row r="15" spans="1:14" ht="15" customHeight="1" x14ac:dyDescent="0.2">
      <c r="A15" s="168" t="s">
        <v>386</v>
      </c>
      <c r="B15" s="173" t="s">
        <v>387</v>
      </c>
      <c r="C15" s="172"/>
      <c r="D15" s="168"/>
      <c r="E15" s="168" t="s">
        <v>118</v>
      </c>
      <c r="F15" s="168"/>
      <c r="G15" s="168"/>
      <c r="H15" s="168"/>
    </row>
    <row r="16" spans="1:14" ht="12.75" x14ac:dyDescent="0.2">
      <c r="A16" s="168" t="s">
        <v>388</v>
      </c>
      <c r="B16" s="173" t="s">
        <v>389</v>
      </c>
      <c r="C16" s="172"/>
      <c r="D16" s="168"/>
      <c r="E16" s="168" t="s">
        <v>118</v>
      </c>
      <c r="F16" s="168"/>
      <c r="G16" s="168"/>
      <c r="H16" s="168"/>
    </row>
    <row r="17" spans="1:8" ht="12.75" x14ac:dyDescent="0.2">
      <c r="A17" s="168" t="s">
        <v>390</v>
      </c>
      <c r="B17" s="173" t="s">
        <v>391</v>
      </c>
      <c r="C17" s="172"/>
      <c r="D17" s="168"/>
      <c r="E17" s="168" t="s">
        <v>118</v>
      </c>
      <c r="F17" s="168"/>
      <c r="G17" s="168"/>
      <c r="H17" s="168"/>
    </row>
    <row r="18" spans="1:8" ht="12.75" x14ac:dyDescent="0.2">
      <c r="A18" s="168" t="s">
        <v>392</v>
      </c>
      <c r="B18" s="173" t="s">
        <v>393</v>
      </c>
      <c r="C18" s="172"/>
      <c r="D18" s="168"/>
      <c r="E18" s="168" t="s">
        <v>118</v>
      </c>
      <c r="F18" s="168"/>
      <c r="G18" s="168"/>
      <c r="H18" s="168"/>
    </row>
    <row r="19" spans="1:8" ht="12.75" x14ac:dyDescent="0.2">
      <c r="A19" s="168" t="s">
        <v>394</v>
      </c>
      <c r="B19" s="173" t="s">
        <v>395</v>
      </c>
      <c r="C19" s="177"/>
      <c r="D19" s="168"/>
      <c r="E19" s="168" t="s">
        <v>118</v>
      </c>
      <c r="F19" s="168"/>
      <c r="G19" s="168"/>
      <c r="H19" s="168"/>
    </row>
    <row r="20" spans="1:8" ht="12.75" x14ac:dyDescent="0.2">
      <c r="A20" s="168" t="s">
        <v>396</v>
      </c>
      <c r="B20" s="173" t="s">
        <v>397</v>
      </c>
      <c r="C20" s="177"/>
      <c r="D20" s="168"/>
      <c r="E20" s="168" t="s">
        <v>118</v>
      </c>
      <c r="F20" s="168"/>
      <c r="G20" s="168"/>
      <c r="H20" s="168"/>
    </row>
    <row r="21" spans="1:8" ht="12.75" x14ac:dyDescent="0.2">
      <c r="A21" s="168" t="s">
        <v>398</v>
      </c>
      <c r="B21" s="173" t="s">
        <v>399</v>
      </c>
      <c r="C21" s="177"/>
      <c r="D21" s="168"/>
      <c r="E21" s="168" t="s">
        <v>118</v>
      </c>
      <c r="F21" s="168"/>
      <c r="G21" s="168"/>
      <c r="H21" s="168"/>
    </row>
    <row r="22" spans="1:8" ht="15" customHeight="1" x14ac:dyDescent="0.2">
      <c r="A22" s="168" t="s">
        <v>400</v>
      </c>
      <c r="B22" s="173" t="s">
        <v>401</v>
      </c>
      <c r="C22" s="177"/>
      <c r="D22" s="168"/>
      <c r="E22" s="168" t="s">
        <v>118</v>
      </c>
      <c r="F22" s="168"/>
      <c r="G22" s="168"/>
      <c r="H22" s="168"/>
    </row>
    <row r="23" spans="1:8" ht="12.75" x14ac:dyDescent="0.2">
      <c r="A23" s="168" t="s">
        <v>402</v>
      </c>
      <c r="B23" s="174" t="s">
        <v>403</v>
      </c>
      <c r="C23" s="178"/>
      <c r="D23" s="176"/>
      <c r="E23" s="176" t="s">
        <v>118</v>
      </c>
      <c r="F23" s="168"/>
      <c r="G23" s="168"/>
      <c r="H23" s="168"/>
    </row>
    <row r="24" spans="1:8" ht="12.75" x14ac:dyDescent="0.2">
      <c r="A24" s="168" t="s">
        <v>404</v>
      </c>
      <c r="B24" s="173" t="s">
        <v>405</v>
      </c>
      <c r="C24" s="177"/>
      <c r="D24" s="168"/>
      <c r="E24" s="168" t="s">
        <v>118</v>
      </c>
      <c r="F24" s="168"/>
      <c r="G24" s="168"/>
      <c r="H24" s="168"/>
    </row>
    <row r="25" spans="1:8" ht="12.75" x14ac:dyDescent="0.2">
      <c r="A25" s="168" t="s">
        <v>406</v>
      </c>
      <c r="B25" s="173" t="s">
        <v>407</v>
      </c>
      <c r="C25" s="177"/>
      <c r="D25" s="168"/>
      <c r="E25" s="168" t="s">
        <v>118</v>
      </c>
      <c r="F25" s="168"/>
      <c r="G25" s="168"/>
      <c r="H25" s="168"/>
    </row>
    <row r="26" spans="1:8" ht="12.75" x14ac:dyDescent="0.2">
      <c r="A26" s="168" t="s">
        <v>408</v>
      </c>
      <c r="B26" s="173" t="s">
        <v>409</v>
      </c>
      <c r="C26" s="177"/>
      <c r="D26" s="168"/>
      <c r="E26" s="168" t="s">
        <v>118</v>
      </c>
      <c r="F26" s="168"/>
      <c r="G26" s="168"/>
      <c r="H26" s="168"/>
    </row>
    <row r="27" spans="1:8" ht="12.75" x14ac:dyDescent="0.2">
      <c r="A27" s="168" t="s">
        <v>410</v>
      </c>
      <c r="B27" s="173" t="s">
        <v>411</v>
      </c>
      <c r="C27" s="177"/>
      <c r="D27" s="168"/>
      <c r="E27" s="168"/>
      <c r="F27" s="168" t="s">
        <v>118</v>
      </c>
      <c r="G27" s="168"/>
      <c r="H27" s="168"/>
    </row>
    <row r="28" spans="1:8" ht="12.75" x14ac:dyDescent="0.2">
      <c r="A28" s="168" t="s">
        <v>412</v>
      </c>
      <c r="B28" s="173" t="s">
        <v>413</v>
      </c>
      <c r="C28" s="177"/>
      <c r="D28" s="168"/>
      <c r="E28" s="168"/>
      <c r="F28" s="168" t="s">
        <v>118</v>
      </c>
      <c r="G28" s="168"/>
      <c r="H28" s="168"/>
    </row>
    <row r="29" spans="1:8" ht="12.75" x14ac:dyDescent="0.2">
      <c r="A29" s="168" t="s">
        <v>414</v>
      </c>
      <c r="B29" s="174" t="s">
        <v>415</v>
      </c>
      <c r="C29" s="178"/>
      <c r="D29" s="176"/>
      <c r="E29" s="176"/>
      <c r="F29" s="168" t="s">
        <v>118</v>
      </c>
      <c r="G29" s="168"/>
      <c r="H29" s="168"/>
    </row>
    <row r="30" spans="1:8" ht="12.75" x14ac:dyDescent="0.2">
      <c r="A30" s="168" t="s">
        <v>416</v>
      </c>
      <c r="B30" s="173" t="s">
        <v>417</v>
      </c>
      <c r="C30" s="177"/>
      <c r="D30" s="168"/>
      <c r="E30" s="168"/>
      <c r="F30" s="168"/>
      <c r="G30" s="168" t="s">
        <v>118</v>
      </c>
      <c r="H30" s="168"/>
    </row>
    <row r="31" spans="1:8" ht="12.75" x14ac:dyDescent="0.2">
      <c r="A31" s="168" t="s">
        <v>418</v>
      </c>
      <c r="B31" s="173" t="s">
        <v>419</v>
      </c>
      <c r="C31" s="177"/>
      <c r="D31" s="168"/>
      <c r="E31" s="168"/>
      <c r="F31" s="168"/>
      <c r="G31" s="168" t="s">
        <v>118</v>
      </c>
      <c r="H31" s="168"/>
    </row>
    <row r="32" spans="1:8" ht="13.5" customHeight="1" x14ac:dyDescent="0.2">
      <c r="A32" s="168" t="s">
        <v>420</v>
      </c>
      <c r="B32" s="173" t="s">
        <v>421</v>
      </c>
      <c r="C32" s="177"/>
      <c r="D32" s="168"/>
      <c r="E32" s="168"/>
      <c r="F32" s="168"/>
      <c r="G32" s="168" t="s">
        <v>118</v>
      </c>
      <c r="H32" s="168"/>
    </row>
    <row r="33" spans="1:8" ht="12.75" x14ac:dyDescent="0.2">
      <c r="A33" s="168" t="s">
        <v>422</v>
      </c>
      <c r="B33" s="173" t="s">
        <v>423</v>
      </c>
      <c r="C33" s="177"/>
      <c r="D33" s="168"/>
      <c r="E33" s="168"/>
      <c r="F33" s="168"/>
      <c r="G33" s="168" t="s">
        <v>118</v>
      </c>
      <c r="H33" s="168"/>
    </row>
    <row r="34" spans="1:8" ht="12.75" x14ac:dyDescent="0.2">
      <c r="A34" s="179"/>
      <c r="B34" s="180" t="s">
        <v>424</v>
      </c>
      <c r="C34" s="181"/>
      <c r="D34" s="182"/>
      <c r="E34" s="182"/>
      <c r="F34" s="182"/>
      <c r="G34" s="182"/>
      <c r="H34" s="182"/>
    </row>
    <row r="35" spans="1:8" ht="12.75" x14ac:dyDescent="0.2">
      <c r="A35" s="168" t="s">
        <v>425</v>
      </c>
      <c r="B35" s="183" t="s">
        <v>426</v>
      </c>
      <c r="C35" s="177" t="s">
        <v>118</v>
      </c>
      <c r="D35" s="168"/>
      <c r="E35" s="168"/>
      <c r="F35" s="168"/>
      <c r="G35" s="168"/>
      <c r="H35" s="168"/>
    </row>
    <row r="36" spans="1:8" ht="12.75" customHeight="1" x14ac:dyDescent="0.2">
      <c r="A36" s="168" t="s">
        <v>427</v>
      </c>
      <c r="B36" s="183" t="s">
        <v>428</v>
      </c>
      <c r="C36" s="177" t="s">
        <v>118</v>
      </c>
      <c r="D36" s="168"/>
      <c r="E36" s="168"/>
      <c r="F36" s="168"/>
      <c r="G36" s="168"/>
      <c r="H36" s="168"/>
    </row>
    <row r="37" spans="1:8" ht="22.5" customHeight="1" x14ac:dyDescent="0.2">
      <c r="A37" s="168" t="s">
        <v>429</v>
      </c>
      <c r="B37" s="184" t="s">
        <v>430</v>
      </c>
      <c r="C37" s="177"/>
      <c r="D37" s="168" t="s">
        <v>118</v>
      </c>
      <c r="E37" s="168"/>
      <c r="F37" s="168"/>
      <c r="G37" s="168"/>
      <c r="H37" s="168"/>
    </row>
    <row r="38" spans="1:8" ht="12.75" x14ac:dyDescent="0.2">
      <c r="A38" s="168" t="s">
        <v>431</v>
      </c>
      <c r="B38" s="183" t="s">
        <v>432</v>
      </c>
      <c r="C38" s="177"/>
      <c r="D38" s="168" t="s">
        <v>118</v>
      </c>
      <c r="E38" s="168"/>
      <c r="F38" s="168"/>
      <c r="G38" s="168"/>
      <c r="H38" s="168"/>
    </row>
    <row r="39" spans="1:8" ht="12.75" x14ac:dyDescent="0.2">
      <c r="A39" s="168" t="s">
        <v>433</v>
      </c>
      <c r="B39" s="183" t="s">
        <v>434</v>
      </c>
      <c r="C39" s="177"/>
      <c r="D39" s="168" t="s">
        <v>118</v>
      </c>
      <c r="E39" s="168"/>
      <c r="F39" s="168"/>
      <c r="G39" s="168"/>
      <c r="H39" s="168"/>
    </row>
    <row r="40" spans="1:8" ht="12.75" x14ac:dyDescent="0.2">
      <c r="A40" s="168" t="s">
        <v>435</v>
      </c>
      <c r="B40" s="183" t="s">
        <v>436</v>
      </c>
      <c r="C40" s="177"/>
      <c r="D40" s="168" t="s">
        <v>118</v>
      </c>
      <c r="E40" s="168"/>
      <c r="F40" s="168"/>
      <c r="G40" s="168"/>
      <c r="H40" s="168"/>
    </row>
    <row r="41" spans="1:8" ht="13.5" customHeight="1" x14ac:dyDescent="0.2">
      <c r="A41" s="168" t="s">
        <v>437</v>
      </c>
      <c r="B41" s="183" t="s">
        <v>438</v>
      </c>
      <c r="C41" s="177"/>
      <c r="D41" s="168"/>
      <c r="E41" s="168" t="s">
        <v>118</v>
      </c>
      <c r="F41" s="168"/>
      <c r="G41" s="168"/>
      <c r="H41" s="168"/>
    </row>
    <row r="42" spans="1:8" ht="12.75" x14ac:dyDescent="0.2">
      <c r="A42" s="168" t="s">
        <v>439</v>
      </c>
      <c r="B42" s="184" t="s">
        <v>440</v>
      </c>
      <c r="C42" s="178"/>
      <c r="D42" s="176"/>
      <c r="E42" s="176" t="s">
        <v>118</v>
      </c>
      <c r="F42" s="176"/>
      <c r="G42" s="176"/>
      <c r="H42" s="176"/>
    </row>
    <row r="43" spans="1:8" ht="12.75" x14ac:dyDescent="0.2">
      <c r="A43" s="168" t="s">
        <v>441</v>
      </c>
      <c r="B43" s="184" t="s">
        <v>442</v>
      </c>
      <c r="C43" s="178"/>
      <c r="D43" s="176"/>
      <c r="E43" s="176" t="s">
        <v>118</v>
      </c>
      <c r="F43" s="168"/>
      <c r="G43" s="168"/>
      <c r="H43" s="168"/>
    </row>
    <row r="44" spans="1:8" ht="12.75" x14ac:dyDescent="0.2">
      <c r="A44" s="168" t="s">
        <v>443</v>
      </c>
      <c r="B44" s="184" t="s">
        <v>444</v>
      </c>
      <c r="C44" s="177"/>
      <c r="D44" s="168"/>
      <c r="E44" s="168" t="s">
        <v>118</v>
      </c>
      <c r="F44" s="168"/>
      <c r="G44" s="168"/>
      <c r="H44" s="168"/>
    </row>
    <row r="45" spans="1:8" ht="12.75" x14ac:dyDescent="0.2">
      <c r="A45" s="168" t="s">
        <v>445</v>
      </c>
      <c r="B45" s="183" t="s">
        <v>446</v>
      </c>
      <c r="C45" s="177"/>
      <c r="D45" s="168"/>
      <c r="E45" s="168" t="s">
        <v>118</v>
      </c>
      <c r="F45" s="168"/>
      <c r="G45" s="168"/>
      <c r="H45" s="168"/>
    </row>
    <row r="46" spans="1:8" ht="13.5" customHeight="1" x14ac:dyDescent="0.2">
      <c r="A46" s="168" t="s">
        <v>447</v>
      </c>
      <c r="B46" s="183" t="s">
        <v>448</v>
      </c>
      <c r="C46" s="177"/>
      <c r="D46" s="168"/>
      <c r="E46" s="168" t="s">
        <v>118</v>
      </c>
      <c r="F46" s="168"/>
      <c r="G46" s="168"/>
      <c r="H46" s="168"/>
    </row>
    <row r="47" spans="1:8" ht="12.75" x14ac:dyDescent="0.2">
      <c r="A47" s="168" t="s">
        <v>449</v>
      </c>
      <c r="B47" s="183" t="s">
        <v>450</v>
      </c>
      <c r="C47" s="177"/>
      <c r="D47" s="168"/>
      <c r="E47" s="185" t="s">
        <v>118</v>
      </c>
      <c r="F47" s="168"/>
      <c r="G47" s="168"/>
      <c r="H47" s="168"/>
    </row>
    <row r="48" spans="1:8" ht="12" customHeight="1" x14ac:dyDescent="0.2">
      <c r="A48" s="168" t="s">
        <v>451</v>
      </c>
      <c r="B48" s="184" t="s">
        <v>452</v>
      </c>
      <c r="C48" s="177"/>
      <c r="D48" s="168"/>
      <c r="E48" s="168" t="s">
        <v>118</v>
      </c>
      <c r="F48" s="168"/>
      <c r="G48" s="168"/>
      <c r="H48" s="168"/>
    </row>
    <row r="49" spans="1:8" ht="12.75" x14ac:dyDescent="0.2">
      <c r="A49" s="168" t="s">
        <v>453</v>
      </c>
      <c r="B49" s="184" t="s">
        <v>454</v>
      </c>
      <c r="C49" s="178"/>
      <c r="D49" s="176"/>
      <c r="E49" s="186"/>
      <c r="F49" s="176" t="s">
        <v>118</v>
      </c>
      <c r="G49" s="176"/>
      <c r="H49" s="176"/>
    </row>
    <row r="50" spans="1:8" ht="12.75" x14ac:dyDescent="0.2">
      <c r="A50" s="168" t="s">
        <v>455</v>
      </c>
      <c r="B50" s="183" t="s">
        <v>456</v>
      </c>
      <c r="C50" s="177"/>
      <c r="D50" s="168"/>
      <c r="E50" s="168"/>
      <c r="F50" s="168" t="s">
        <v>118</v>
      </c>
      <c r="G50" s="168"/>
      <c r="H50" s="168"/>
    </row>
    <row r="51" spans="1:8" ht="10.5" customHeight="1" x14ac:dyDescent="0.2">
      <c r="A51" s="168" t="s">
        <v>457</v>
      </c>
      <c r="B51" s="184" t="s">
        <v>458</v>
      </c>
      <c r="C51" s="178"/>
      <c r="D51" s="176"/>
      <c r="E51" s="176"/>
      <c r="F51" s="168"/>
      <c r="G51" s="168" t="s">
        <v>118</v>
      </c>
      <c r="H51" s="168"/>
    </row>
    <row r="52" spans="1:8" ht="12.75" x14ac:dyDescent="0.2">
      <c r="A52" s="168" t="s">
        <v>459</v>
      </c>
      <c r="B52" s="183" t="s">
        <v>460</v>
      </c>
      <c r="C52" s="177"/>
      <c r="D52" s="168"/>
      <c r="E52" s="168"/>
      <c r="F52" s="168"/>
      <c r="G52" s="168" t="s">
        <v>118</v>
      </c>
      <c r="H52" s="168"/>
    </row>
    <row r="53" spans="1:8" ht="12.75" x14ac:dyDescent="0.2">
      <c r="A53" s="168" t="s">
        <v>461</v>
      </c>
      <c r="B53" s="184" t="s">
        <v>462</v>
      </c>
      <c r="C53" s="178"/>
      <c r="D53" s="176"/>
      <c r="E53" s="176"/>
      <c r="F53" s="176"/>
      <c r="G53" s="176" t="s">
        <v>118</v>
      </c>
      <c r="H53" s="168"/>
    </row>
    <row r="54" spans="1:8" ht="12.75" x14ac:dyDescent="0.2">
      <c r="A54" s="168" t="s">
        <v>463</v>
      </c>
      <c r="B54" s="183" t="s">
        <v>464</v>
      </c>
      <c r="C54" s="177"/>
      <c r="D54" s="168"/>
      <c r="E54" s="168"/>
      <c r="F54" s="168"/>
      <c r="G54" s="168" t="s">
        <v>118</v>
      </c>
      <c r="H54" s="168"/>
    </row>
    <row r="55" spans="1:8" ht="15" customHeight="1" x14ac:dyDescent="0.2">
      <c r="A55" s="168" t="s">
        <v>465</v>
      </c>
      <c r="B55" s="183" t="s">
        <v>466</v>
      </c>
      <c r="C55" s="177"/>
      <c r="D55" s="168"/>
      <c r="E55" s="168"/>
      <c r="F55" s="168"/>
      <c r="G55" s="168" t="s">
        <v>118</v>
      </c>
      <c r="H55" s="168" t="s">
        <v>118</v>
      </c>
    </row>
  </sheetData>
  <mergeCells count="3">
    <mergeCell ref="A1:N1"/>
    <mergeCell ref="A2:B2"/>
    <mergeCell ref="C2:N2"/>
  </mergeCells>
  <printOptions horizontalCentered="1"/>
  <pageMargins left="0.25" right="0.25" top="0.75" bottom="0.75" header="0.3" footer="0.3"/>
  <pageSetup paperSize="8" fitToHeight="0" orientation="landscape" horizontalDpi="300" verticalDpi="300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5"/>
  <sheetViews>
    <sheetView view="pageBreakPreview" zoomScaleNormal="70" zoomScaleSheetLayoutView="100" workbookViewId="0">
      <selection activeCell="A2" sqref="A2:B2"/>
    </sheetView>
  </sheetViews>
  <sheetFormatPr defaultColWidth="122.42578125" defaultRowHeight="14.25" x14ac:dyDescent="0.2"/>
  <cols>
    <col min="1" max="1" width="10.5703125" style="124" customWidth="1"/>
    <col min="2" max="2" width="104" style="125" customWidth="1"/>
    <col min="3" max="3" width="9.140625" style="126" customWidth="1"/>
    <col min="4" max="4" width="9.5703125" style="126" customWidth="1"/>
    <col min="5" max="5" width="8" style="126" customWidth="1"/>
    <col min="6" max="6" width="8.5703125" style="126" customWidth="1"/>
    <col min="7" max="7" width="8" style="126" customWidth="1"/>
    <col min="8" max="8" width="10.85546875" style="126" customWidth="1"/>
    <col min="9" max="10" width="9.85546875" style="126" hidden="1" customWidth="1"/>
    <col min="11" max="17" width="9.5703125" style="126" hidden="1" customWidth="1"/>
    <col min="18" max="18" width="0.42578125" style="126" customWidth="1"/>
    <col min="19" max="19" width="8.42578125" style="126" hidden="1" customWidth="1"/>
    <col min="20" max="20" width="11.5703125" style="126" hidden="1" customWidth="1"/>
    <col min="21" max="21" width="15.85546875" style="126" hidden="1" customWidth="1"/>
    <col min="22" max="22" width="7.5703125" style="126" hidden="1" customWidth="1"/>
    <col min="23" max="24" width="122.42578125" style="126"/>
    <col min="25" max="25" width="83.140625" style="126" customWidth="1"/>
    <col min="26" max="26" width="122.42578125" style="126" hidden="1"/>
    <col min="27" max="16384" width="122.42578125" style="126"/>
  </cols>
  <sheetData>
    <row r="1" spans="1:22" ht="12.75" x14ac:dyDescent="0.2">
      <c r="A1" s="313" t="s">
        <v>467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</row>
    <row r="2" spans="1:22" s="127" customFormat="1" ht="53.25" customHeight="1" x14ac:dyDescent="0.2">
      <c r="A2" s="314" t="s">
        <v>98</v>
      </c>
      <c r="B2" s="314"/>
      <c r="C2" s="315" t="s">
        <v>99</v>
      </c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</row>
    <row r="3" spans="1:22" s="127" customFormat="1" ht="164.25" customHeight="1" x14ac:dyDescent="0.2">
      <c r="A3" s="187" t="s">
        <v>100</v>
      </c>
      <c r="B3" s="188" t="s">
        <v>468</v>
      </c>
      <c r="C3" s="189" t="s">
        <v>69</v>
      </c>
      <c r="D3" s="189" t="s">
        <v>72</v>
      </c>
      <c r="E3" s="189" t="s">
        <v>70</v>
      </c>
      <c r="F3" s="189" t="s">
        <v>71</v>
      </c>
      <c r="G3" s="190" t="s">
        <v>73</v>
      </c>
      <c r="H3" s="190" t="s">
        <v>109</v>
      </c>
    </row>
    <row r="4" spans="1:22" ht="12.75" x14ac:dyDescent="0.2">
      <c r="A4" s="191"/>
      <c r="B4" s="192" t="s">
        <v>135</v>
      </c>
      <c r="C4" s="193">
        <v>1</v>
      </c>
      <c r="D4" s="193">
        <v>2</v>
      </c>
      <c r="E4" s="193">
        <v>3</v>
      </c>
      <c r="F4" s="193">
        <v>4</v>
      </c>
      <c r="G4" s="193">
        <v>5</v>
      </c>
      <c r="H4" s="193">
        <v>6</v>
      </c>
    </row>
    <row r="5" spans="1:22" ht="12.75" x14ac:dyDescent="0.2">
      <c r="A5" s="168" t="s">
        <v>469</v>
      </c>
      <c r="B5" s="194" t="s">
        <v>470</v>
      </c>
      <c r="C5" s="177" t="s">
        <v>118</v>
      </c>
      <c r="D5" s="168"/>
      <c r="E5" s="168"/>
      <c r="F5" s="195"/>
      <c r="G5" s="168"/>
      <c r="H5" s="168" t="s">
        <v>118</v>
      </c>
    </row>
    <row r="6" spans="1:22" ht="12.75" x14ac:dyDescent="0.2">
      <c r="A6" s="168" t="s">
        <v>471</v>
      </c>
      <c r="B6" s="194" t="s">
        <v>472</v>
      </c>
      <c r="C6" s="177" t="s">
        <v>118</v>
      </c>
      <c r="D6" s="168"/>
      <c r="E6" s="168"/>
      <c r="F6" s="195"/>
      <c r="G6" s="168"/>
      <c r="H6" s="168" t="s">
        <v>118</v>
      </c>
    </row>
    <row r="7" spans="1:22" ht="12.75" x14ac:dyDescent="0.2">
      <c r="A7" s="168" t="s">
        <v>473</v>
      </c>
      <c r="B7" s="194" t="s">
        <v>474</v>
      </c>
      <c r="C7" s="177" t="s">
        <v>118</v>
      </c>
      <c r="D7" s="168"/>
      <c r="E7" s="168"/>
      <c r="F7" s="195"/>
      <c r="G7" s="168"/>
      <c r="H7" s="168" t="s">
        <v>118</v>
      </c>
    </row>
    <row r="8" spans="1:22" ht="12.75" x14ac:dyDescent="0.2">
      <c r="A8" s="168" t="s">
        <v>475</v>
      </c>
      <c r="B8" s="196" t="s">
        <v>476</v>
      </c>
      <c r="C8" s="177"/>
      <c r="D8" s="168" t="s">
        <v>118</v>
      </c>
      <c r="E8" s="168"/>
      <c r="F8" s="195"/>
      <c r="G8" s="168"/>
      <c r="H8" s="168"/>
    </row>
    <row r="9" spans="1:22" ht="12.75" x14ac:dyDescent="0.2">
      <c r="A9" s="168" t="s">
        <v>477</v>
      </c>
      <c r="B9" s="196" t="s">
        <v>478</v>
      </c>
      <c r="C9" s="197"/>
      <c r="D9" s="168" t="s">
        <v>118</v>
      </c>
      <c r="E9" s="168"/>
      <c r="F9" s="195"/>
      <c r="G9" s="168"/>
      <c r="H9" s="168"/>
    </row>
    <row r="10" spans="1:22" ht="12.75" x14ac:dyDescent="0.2">
      <c r="A10" s="168" t="s">
        <v>479</v>
      </c>
      <c r="B10" s="196" t="s">
        <v>480</v>
      </c>
      <c r="C10" s="178"/>
      <c r="D10" s="168"/>
      <c r="E10" s="168" t="s">
        <v>118</v>
      </c>
      <c r="F10" s="195"/>
      <c r="G10" s="168"/>
      <c r="H10" s="168"/>
    </row>
    <row r="11" spans="1:22" ht="12.75" x14ac:dyDescent="0.2">
      <c r="A11" s="168" t="s">
        <v>481</v>
      </c>
      <c r="B11" s="196" t="s">
        <v>482</v>
      </c>
      <c r="C11" s="178"/>
      <c r="D11" s="176"/>
      <c r="E11" s="168" t="s">
        <v>118</v>
      </c>
      <c r="F11" s="195"/>
      <c r="G11" s="168"/>
      <c r="H11" s="168"/>
    </row>
    <row r="12" spans="1:22" ht="25.5" x14ac:dyDescent="0.2">
      <c r="A12" s="168" t="s">
        <v>483</v>
      </c>
      <c r="B12" s="196" t="s">
        <v>484</v>
      </c>
      <c r="C12" s="177"/>
      <c r="D12" s="168"/>
      <c r="E12" s="168"/>
      <c r="F12" s="195" t="s">
        <v>118</v>
      </c>
      <c r="G12" s="168"/>
      <c r="H12" s="168" t="s">
        <v>118</v>
      </c>
    </row>
    <row r="13" spans="1:22" ht="12.75" x14ac:dyDescent="0.2">
      <c r="A13" s="168" t="s">
        <v>485</v>
      </c>
      <c r="B13" s="196" t="s">
        <v>486</v>
      </c>
      <c r="C13" s="177"/>
      <c r="D13" s="168"/>
      <c r="E13" s="168"/>
      <c r="F13" s="195"/>
      <c r="G13" s="168" t="s">
        <v>118</v>
      </c>
      <c r="H13" s="168"/>
    </row>
    <row r="14" spans="1:22" ht="25.5" x14ac:dyDescent="0.2">
      <c r="A14" s="168" t="s">
        <v>487</v>
      </c>
      <c r="B14" s="196" t="s">
        <v>488</v>
      </c>
      <c r="C14" s="177"/>
      <c r="D14" s="168"/>
      <c r="E14" s="168"/>
      <c r="F14" s="195"/>
      <c r="G14" s="168" t="s">
        <v>118</v>
      </c>
      <c r="H14" s="168"/>
    </row>
    <row r="15" spans="1:22" ht="12.75" x14ac:dyDescent="0.2">
      <c r="A15" s="168" t="s">
        <v>489</v>
      </c>
      <c r="B15" s="194" t="s">
        <v>490</v>
      </c>
      <c r="C15" s="172"/>
      <c r="D15" s="168"/>
      <c r="E15" s="168"/>
      <c r="F15" s="195"/>
      <c r="G15" s="168" t="s">
        <v>118</v>
      </c>
      <c r="H15" s="168"/>
    </row>
    <row r="16" spans="1:22" ht="12.75" x14ac:dyDescent="0.2">
      <c r="A16" s="168" t="s">
        <v>491</v>
      </c>
      <c r="B16" s="196" t="s">
        <v>492</v>
      </c>
      <c r="C16" s="177"/>
      <c r="D16" s="168"/>
      <c r="E16" s="168"/>
      <c r="F16" s="195"/>
      <c r="G16" s="168" t="s">
        <v>118</v>
      </c>
      <c r="H16" s="168"/>
    </row>
    <row r="17" spans="1:8" ht="12.75" x14ac:dyDescent="0.2">
      <c r="A17" s="168" t="s">
        <v>493</v>
      </c>
      <c r="B17" s="196" t="s">
        <v>494</v>
      </c>
      <c r="C17" s="177"/>
      <c r="D17" s="168"/>
      <c r="E17" s="168"/>
      <c r="F17" s="195"/>
      <c r="G17" s="168" t="s">
        <v>118</v>
      </c>
      <c r="H17" s="168"/>
    </row>
    <row r="18" spans="1:8" ht="12.75" x14ac:dyDescent="0.2">
      <c r="A18" s="165"/>
      <c r="B18" s="198" t="s">
        <v>240</v>
      </c>
      <c r="C18" s="199"/>
      <c r="D18" s="165"/>
      <c r="E18" s="165"/>
      <c r="F18" s="200"/>
      <c r="G18" s="165"/>
      <c r="H18" s="165"/>
    </row>
    <row r="19" spans="1:8" ht="16.5" customHeight="1" x14ac:dyDescent="0.2">
      <c r="A19" s="168" t="s">
        <v>495</v>
      </c>
      <c r="B19" s="194" t="s">
        <v>496</v>
      </c>
      <c r="C19" s="177" t="s">
        <v>118</v>
      </c>
      <c r="D19" s="168"/>
      <c r="E19" s="168"/>
      <c r="F19" s="195"/>
      <c r="G19" s="168"/>
      <c r="H19" s="168"/>
    </row>
    <row r="20" spans="1:8" ht="12.75" x14ac:dyDescent="0.2">
      <c r="A20" s="168" t="s">
        <v>497</v>
      </c>
      <c r="B20" s="194" t="s">
        <v>498</v>
      </c>
      <c r="C20" s="177" t="s">
        <v>118</v>
      </c>
      <c r="D20" s="168"/>
      <c r="E20" s="168"/>
      <c r="F20" s="195"/>
      <c r="G20" s="168"/>
      <c r="H20" s="168" t="s">
        <v>118</v>
      </c>
    </row>
    <row r="21" spans="1:8" ht="12.75" x14ac:dyDescent="0.2">
      <c r="A21" s="168" t="s">
        <v>499</v>
      </c>
      <c r="B21" s="196" t="s">
        <v>500</v>
      </c>
      <c r="C21" s="177" t="s">
        <v>118</v>
      </c>
      <c r="D21" s="168"/>
      <c r="E21" s="168"/>
      <c r="F21" s="195"/>
      <c r="G21" s="168"/>
      <c r="H21" s="168" t="s">
        <v>118</v>
      </c>
    </row>
    <row r="22" spans="1:8" ht="12.75" x14ac:dyDescent="0.2">
      <c r="A22" s="168" t="s">
        <v>501</v>
      </c>
      <c r="B22" s="194" t="s">
        <v>502</v>
      </c>
      <c r="C22" s="177"/>
      <c r="D22" s="168" t="s">
        <v>118</v>
      </c>
      <c r="E22" s="168"/>
      <c r="F22" s="195"/>
      <c r="G22" s="168"/>
      <c r="H22" s="168"/>
    </row>
    <row r="23" spans="1:8" ht="12.75" x14ac:dyDescent="0.2">
      <c r="A23" s="168" t="s">
        <v>503</v>
      </c>
      <c r="B23" s="194" t="s">
        <v>504</v>
      </c>
      <c r="C23" s="177"/>
      <c r="D23" s="168" t="s">
        <v>118</v>
      </c>
      <c r="E23" s="168"/>
      <c r="F23" s="195"/>
      <c r="G23" s="168"/>
      <c r="H23" s="168"/>
    </row>
    <row r="24" spans="1:8" ht="25.5" x14ac:dyDescent="0.2">
      <c r="A24" s="168" t="s">
        <v>505</v>
      </c>
      <c r="B24" s="196" t="s">
        <v>506</v>
      </c>
      <c r="C24" s="177"/>
      <c r="D24" s="168"/>
      <c r="E24" s="168" t="s">
        <v>118</v>
      </c>
      <c r="F24" s="195"/>
      <c r="G24" s="168" t="s">
        <v>118</v>
      </c>
      <c r="H24" s="168" t="s">
        <v>118</v>
      </c>
    </row>
    <row r="25" spans="1:8" ht="12.75" x14ac:dyDescent="0.2">
      <c r="A25" s="168" t="s">
        <v>507</v>
      </c>
      <c r="B25" s="196" t="s">
        <v>508</v>
      </c>
      <c r="C25" s="177"/>
      <c r="D25" s="168"/>
      <c r="E25" s="168"/>
      <c r="F25" s="195" t="s">
        <v>118</v>
      </c>
      <c r="G25" s="168"/>
      <c r="H25" s="168" t="s">
        <v>118</v>
      </c>
    </row>
  </sheetData>
  <mergeCells count="3">
    <mergeCell ref="A1:V1"/>
    <mergeCell ref="A2:B2"/>
    <mergeCell ref="C2:V2"/>
  </mergeCells>
  <conditionalFormatting sqref="I28:V65434 D3:H65432 C2:C65432">
    <cfRule type="cellIs" dxfId="0" priority="2" operator="equal">
      <formula>33</formula>
    </cfRule>
  </conditionalFormatting>
  <pageMargins left="0.7" right="0.7" top="0.75" bottom="0.75" header="0.511811023622047" footer="0.511811023622047"/>
  <pageSetup paperSize="8" orientation="landscape" horizontalDpi="300" verticalDpi="300" r:id="rId1"/>
  <colBreaks count="1" manualBreakCount="1">
    <brk id="1" max="2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6"/>
  <sheetViews>
    <sheetView view="pageBreakPreview" topLeftCell="B1" zoomScaleNormal="100" zoomScaleSheetLayoutView="100" workbookViewId="0">
      <selection activeCell="K9" sqref="K9"/>
    </sheetView>
  </sheetViews>
  <sheetFormatPr defaultColWidth="11.5703125" defaultRowHeight="14.25" x14ac:dyDescent="0.2"/>
  <cols>
    <col min="1" max="1" width="10.42578125" style="1" customWidth="1"/>
    <col min="2" max="2" width="135" style="161" customWidth="1"/>
    <col min="3" max="4" width="7.140625" style="1" customWidth="1"/>
    <col min="5" max="5" width="10.42578125" style="1" customWidth="1"/>
    <col min="6" max="6" width="7.140625" style="1" customWidth="1"/>
    <col min="7" max="7" width="9.5703125" style="1" customWidth="1"/>
    <col min="8" max="8" width="10.42578125" style="1" customWidth="1"/>
    <col min="9" max="16384" width="11.5703125" style="1"/>
  </cols>
  <sheetData>
    <row r="1" spans="1:9" ht="18.75" x14ac:dyDescent="0.2">
      <c r="A1" s="316" t="s">
        <v>97</v>
      </c>
      <c r="B1" s="316"/>
      <c r="C1" s="316"/>
      <c r="D1" s="316"/>
      <c r="E1" s="316"/>
      <c r="F1" s="316"/>
      <c r="G1" s="316"/>
      <c r="H1" s="316"/>
    </row>
    <row r="2" spans="1:9" ht="52.5" customHeight="1" x14ac:dyDescent="0.2">
      <c r="A2" s="306" t="s">
        <v>509</v>
      </c>
      <c r="B2" s="306"/>
      <c r="C2" s="306" t="s">
        <v>99</v>
      </c>
      <c r="D2" s="306"/>
      <c r="E2" s="306"/>
      <c r="F2" s="306"/>
      <c r="G2" s="306"/>
      <c r="H2" s="306"/>
    </row>
    <row r="3" spans="1:9" ht="123.75" customHeight="1" x14ac:dyDescent="0.2">
      <c r="A3" s="201" t="s">
        <v>100</v>
      </c>
      <c r="B3" s="202" t="s">
        <v>510</v>
      </c>
      <c r="C3" s="203" t="s">
        <v>110</v>
      </c>
      <c r="D3" s="203" t="s">
        <v>111</v>
      </c>
      <c r="E3" s="203" t="s">
        <v>112</v>
      </c>
      <c r="F3" s="203" t="s">
        <v>113</v>
      </c>
      <c r="G3" s="203" t="s">
        <v>114</v>
      </c>
      <c r="H3" s="203" t="s">
        <v>115</v>
      </c>
    </row>
    <row r="4" spans="1:9" ht="15.75" x14ac:dyDescent="0.2">
      <c r="A4" s="132"/>
      <c r="B4" s="204" t="s">
        <v>135</v>
      </c>
      <c r="C4" s="205">
        <v>1</v>
      </c>
      <c r="D4" s="205">
        <v>2</v>
      </c>
      <c r="E4" s="205">
        <v>3</v>
      </c>
      <c r="F4" s="205">
        <v>4</v>
      </c>
      <c r="G4" s="205">
        <v>5</v>
      </c>
      <c r="H4" s="205">
        <v>6</v>
      </c>
    </row>
    <row r="5" spans="1:9" ht="25.5" x14ac:dyDescent="0.2">
      <c r="A5" s="168" t="s">
        <v>511</v>
      </c>
      <c r="B5" s="206" t="s">
        <v>512</v>
      </c>
      <c r="C5" s="170" t="s">
        <v>118</v>
      </c>
      <c r="D5" s="207"/>
      <c r="E5" s="208"/>
      <c r="F5" s="171"/>
      <c r="G5" s="171"/>
      <c r="H5" s="171"/>
      <c r="I5" s="88"/>
    </row>
    <row r="6" spans="1:9" ht="12.75" x14ac:dyDescent="0.2">
      <c r="A6" s="168" t="s">
        <v>513</v>
      </c>
      <c r="B6" s="206" t="s">
        <v>514</v>
      </c>
      <c r="C6" s="185" t="s">
        <v>118</v>
      </c>
      <c r="D6" s="209"/>
      <c r="E6" s="210"/>
      <c r="F6" s="168"/>
      <c r="G6" s="168"/>
      <c r="H6" s="168"/>
    </row>
    <row r="7" spans="1:9" ht="15.75" customHeight="1" x14ac:dyDescent="0.2">
      <c r="A7" s="168" t="s">
        <v>515</v>
      </c>
      <c r="B7" s="206" t="s">
        <v>516</v>
      </c>
      <c r="C7" s="185" t="s">
        <v>118</v>
      </c>
      <c r="D7" s="209"/>
      <c r="E7" s="210"/>
      <c r="F7" s="168"/>
      <c r="G7" s="168"/>
      <c r="H7" s="168"/>
    </row>
    <row r="8" spans="1:9" ht="27.75" customHeight="1" x14ac:dyDescent="0.2">
      <c r="A8" s="168" t="s">
        <v>517</v>
      </c>
      <c r="B8" s="211" t="s">
        <v>518</v>
      </c>
      <c r="C8" s="212"/>
      <c r="D8" s="168" t="s">
        <v>118</v>
      </c>
      <c r="E8" s="177"/>
      <c r="F8" s="168"/>
      <c r="G8" s="168"/>
      <c r="H8" s="168"/>
    </row>
    <row r="9" spans="1:9" ht="12.75" x14ac:dyDescent="0.2">
      <c r="A9" s="168" t="s">
        <v>519</v>
      </c>
      <c r="B9" s="213" t="s">
        <v>520</v>
      </c>
      <c r="C9" s="214"/>
      <c r="D9" s="215" t="s">
        <v>118</v>
      </c>
      <c r="E9" s="168"/>
      <c r="F9" s="168"/>
      <c r="G9" s="168"/>
      <c r="H9" s="168"/>
    </row>
    <row r="10" spans="1:9" ht="12.75" x14ac:dyDescent="0.2">
      <c r="A10" s="216" t="s">
        <v>521</v>
      </c>
      <c r="B10" s="217" t="s">
        <v>522</v>
      </c>
      <c r="C10" s="218"/>
      <c r="D10" s="219"/>
      <c r="E10" s="219" t="s">
        <v>118</v>
      </c>
      <c r="F10" s="219"/>
      <c r="G10" s="219"/>
      <c r="H10" s="219"/>
    </row>
    <row r="11" spans="1:9" ht="12.75" x14ac:dyDescent="0.2">
      <c r="A11" s="177" t="s">
        <v>523</v>
      </c>
      <c r="B11" s="220" t="s">
        <v>524</v>
      </c>
      <c r="C11" s="221"/>
      <c r="D11" s="177"/>
      <c r="E11" s="168" t="s">
        <v>118</v>
      </c>
      <c r="F11" s="168"/>
      <c r="G11" s="168"/>
      <c r="H11" s="168"/>
    </row>
    <row r="12" spans="1:9" ht="18.75" customHeight="1" x14ac:dyDescent="0.2">
      <c r="A12" s="222" t="s">
        <v>525</v>
      </c>
      <c r="B12" s="223" t="s">
        <v>526</v>
      </c>
      <c r="C12" s="224"/>
      <c r="D12" s="225"/>
      <c r="E12" s="222" t="s">
        <v>118</v>
      </c>
      <c r="F12" s="168"/>
      <c r="G12" s="168"/>
      <c r="H12" s="168"/>
    </row>
    <row r="13" spans="1:9" ht="16.5" customHeight="1" x14ac:dyDescent="0.2">
      <c r="A13" s="222" t="s">
        <v>527</v>
      </c>
      <c r="B13" s="226" t="s">
        <v>528</v>
      </c>
      <c r="C13" s="221"/>
      <c r="D13" s="209"/>
      <c r="E13" s="209"/>
      <c r="F13" s="177" t="s">
        <v>118</v>
      </c>
      <c r="G13" s="168"/>
      <c r="H13" s="168"/>
    </row>
    <row r="14" spans="1:9" ht="17.25" customHeight="1" x14ac:dyDescent="0.2">
      <c r="A14" s="222" t="s">
        <v>529</v>
      </c>
      <c r="B14" s="226" t="s">
        <v>530</v>
      </c>
      <c r="C14" s="221"/>
      <c r="D14" s="209"/>
      <c r="E14" s="209"/>
      <c r="F14" s="177" t="s">
        <v>118</v>
      </c>
      <c r="G14" s="168"/>
      <c r="H14" s="168"/>
    </row>
    <row r="15" spans="1:9" ht="15.75" customHeight="1" x14ac:dyDescent="0.2">
      <c r="A15" s="222" t="s">
        <v>531</v>
      </c>
      <c r="B15" s="227" t="s">
        <v>532</v>
      </c>
      <c r="C15" s="221"/>
      <c r="D15" s="209"/>
      <c r="E15" s="209"/>
      <c r="F15" s="177" t="s">
        <v>118</v>
      </c>
      <c r="G15" s="168"/>
      <c r="H15" s="168"/>
    </row>
    <row r="16" spans="1:9" ht="15.75" customHeight="1" x14ac:dyDescent="0.2">
      <c r="A16" s="222" t="s">
        <v>533</v>
      </c>
      <c r="B16" s="228" t="s">
        <v>534</v>
      </c>
      <c r="C16" s="221"/>
      <c r="D16" s="209"/>
      <c r="E16" s="209"/>
      <c r="F16" s="177" t="s">
        <v>118</v>
      </c>
      <c r="G16" s="168"/>
      <c r="H16" s="168"/>
    </row>
    <row r="17" spans="1:8" ht="16.5" customHeight="1" x14ac:dyDescent="0.2">
      <c r="A17" s="222" t="s">
        <v>535</v>
      </c>
      <c r="B17" s="220" t="s">
        <v>536</v>
      </c>
      <c r="C17" s="221"/>
      <c r="D17" s="209"/>
      <c r="E17" s="209"/>
      <c r="F17" s="177"/>
      <c r="G17" s="168" t="s">
        <v>118</v>
      </c>
      <c r="H17" s="168"/>
    </row>
    <row r="18" spans="1:8" ht="16.5" customHeight="1" x14ac:dyDescent="0.2">
      <c r="A18" s="222" t="s">
        <v>537</v>
      </c>
      <c r="B18" s="223" t="s">
        <v>538</v>
      </c>
      <c r="C18" s="221"/>
      <c r="D18" s="209"/>
      <c r="E18" s="209"/>
      <c r="F18" s="177"/>
      <c r="G18" s="168" t="s">
        <v>118</v>
      </c>
      <c r="H18" s="168"/>
    </row>
    <row r="19" spans="1:8" ht="16.5" customHeight="1" x14ac:dyDescent="0.2">
      <c r="A19" s="222" t="s">
        <v>539</v>
      </c>
      <c r="B19" s="220" t="s">
        <v>540</v>
      </c>
      <c r="C19" s="221"/>
      <c r="D19" s="209"/>
      <c r="E19" s="209"/>
      <c r="F19" s="177"/>
      <c r="G19" s="168" t="s">
        <v>118</v>
      </c>
      <c r="H19" s="168"/>
    </row>
    <row r="20" spans="1:8" ht="15" customHeight="1" x14ac:dyDescent="0.2">
      <c r="A20" s="222" t="s">
        <v>541</v>
      </c>
      <c r="B20" s="220" t="s">
        <v>542</v>
      </c>
      <c r="C20" s="221"/>
      <c r="D20" s="209"/>
      <c r="E20" s="209"/>
      <c r="F20" s="177"/>
      <c r="G20" s="168" t="s">
        <v>118</v>
      </c>
      <c r="H20" s="168"/>
    </row>
    <row r="21" spans="1:8" ht="18" customHeight="1" x14ac:dyDescent="0.2">
      <c r="A21" s="222" t="s">
        <v>543</v>
      </c>
      <c r="B21" s="229" t="s">
        <v>544</v>
      </c>
      <c r="C21" s="221"/>
      <c r="D21" s="209"/>
      <c r="E21" s="209"/>
      <c r="F21" s="177"/>
      <c r="G21" s="168" t="s">
        <v>118</v>
      </c>
      <c r="H21" s="168"/>
    </row>
    <row r="22" spans="1:8" ht="14.25" customHeight="1" x14ac:dyDescent="0.2">
      <c r="A22" s="222" t="s">
        <v>545</v>
      </c>
      <c r="B22" s="220" t="s">
        <v>546</v>
      </c>
      <c r="C22" s="221"/>
      <c r="D22" s="209"/>
      <c r="E22" s="209"/>
      <c r="F22" s="177"/>
      <c r="G22" s="168" t="s">
        <v>118</v>
      </c>
      <c r="H22" s="168"/>
    </row>
    <row r="23" spans="1:8" ht="13.5" customHeight="1" x14ac:dyDescent="0.2">
      <c r="A23" s="222" t="s">
        <v>547</v>
      </c>
      <c r="B23" s="213" t="s">
        <v>548</v>
      </c>
      <c r="C23" s="221"/>
      <c r="D23" s="209"/>
      <c r="E23" s="209"/>
      <c r="F23" s="177"/>
      <c r="G23" s="168"/>
      <c r="H23" s="168" t="s">
        <v>118</v>
      </c>
    </row>
    <row r="24" spans="1:8" ht="24.75" customHeight="1" x14ac:dyDescent="0.2">
      <c r="A24" s="222" t="s">
        <v>549</v>
      </c>
      <c r="B24" s="230" t="s">
        <v>550</v>
      </c>
      <c r="C24" s="221"/>
      <c r="D24" s="209"/>
      <c r="E24" s="209"/>
      <c r="F24" s="177"/>
      <c r="G24" s="168"/>
      <c r="H24" s="168" t="s">
        <v>118</v>
      </c>
    </row>
    <row r="25" spans="1:8" ht="12.75" customHeight="1" x14ac:dyDescent="0.2">
      <c r="A25" s="222" t="s">
        <v>547</v>
      </c>
      <c r="B25" s="194" t="s">
        <v>551</v>
      </c>
      <c r="C25" s="221"/>
      <c r="D25" s="209"/>
      <c r="E25" s="209"/>
      <c r="F25" s="177"/>
      <c r="G25" s="168"/>
      <c r="H25" s="168" t="s">
        <v>118</v>
      </c>
    </row>
    <row r="26" spans="1:8" ht="16.5" customHeight="1" x14ac:dyDescent="0.2">
      <c r="A26" s="222" t="s">
        <v>552</v>
      </c>
      <c r="B26" s="220" t="s">
        <v>553</v>
      </c>
      <c r="C26" s="221"/>
      <c r="D26" s="209"/>
      <c r="E26" s="209"/>
      <c r="F26" s="177"/>
      <c r="G26" s="168"/>
      <c r="H26" s="168" t="s">
        <v>118</v>
      </c>
    </row>
    <row r="27" spans="1:8" ht="15.75" customHeight="1" x14ac:dyDescent="0.2">
      <c r="A27" s="222" t="s">
        <v>554</v>
      </c>
      <c r="B27" s="220" t="s">
        <v>555</v>
      </c>
      <c r="C27" s="221"/>
      <c r="D27" s="209"/>
      <c r="E27" s="209"/>
      <c r="F27" s="177"/>
      <c r="G27" s="168"/>
      <c r="H27" s="168" t="s">
        <v>118</v>
      </c>
    </row>
    <row r="28" spans="1:8" ht="13.5" customHeight="1" x14ac:dyDescent="0.2">
      <c r="A28" s="222" t="s">
        <v>556</v>
      </c>
      <c r="B28" s="194" t="s">
        <v>557</v>
      </c>
      <c r="C28" s="221"/>
      <c r="D28" s="209"/>
      <c r="E28" s="209"/>
      <c r="F28" s="177"/>
      <c r="G28" s="168"/>
      <c r="H28" s="168" t="s">
        <v>118</v>
      </c>
    </row>
    <row r="29" spans="1:8" ht="12.75" x14ac:dyDescent="0.2">
      <c r="A29" s="165"/>
      <c r="B29" s="192" t="s">
        <v>240</v>
      </c>
      <c r="C29" s="231"/>
      <c r="D29" s="232"/>
      <c r="E29" s="232"/>
      <c r="F29" s="165"/>
      <c r="G29" s="165"/>
      <c r="H29" s="165"/>
    </row>
    <row r="30" spans="1:8" ht="12.75" x14ac:dyDescent="0.2">
      <c r="A30" s="168" t="s">
        <v>558</v>
      </c>
      <c r="B30" s="233" t="s">
        <v>559</v>
      </c>
      <c r="C30" s="185" t="s">
        <v>118</v>
      </c>
      <c r="D30" s="210"/>
      <c r="E30" s="209"/>
      <c r="F30" s="168"/>
      <c r="G30" s="168"/>
      <c r="H30" s="168"/>
    </row>
    <row r="31" spans="1:8" ht="12.75" x14ac:dyDescent="0.2">
      <c r="A31" s="222" t="s">
        <v>560</v>
      </c>
      <c r="B31" s="234" t="s">
        <v>561</v>
      </c>
      <c r="C31" s="235"/>
      <c r="D31" s="222" t="s">
        <v>118</v>
      </c>
      <c r="E31" s="222"/>
      <c r="F31" s="222"/>
      <c r="G31" s="222"/>
      <c r="H31" s="222"/>
    </row>
    <row r="32" spans="1:8" ht="12.75" x14ac:dyDescent="0.2">
      <c r="A32" s="168" t="s">
        <v>562</v>
      </c>
      <c r="B32" s="236" t="s">
        <v>563</v>
      </c>
      <c r="C32" s="212"/>
      <c r="D32" s="168" t="s">
        <v>118</v>
      </c>
      <c r="E32" s="168"/>
      <c r="F32" s="168"/>
      <c r="G32" s="168"/>
      <c r="H32" s="168"/>
    </row>
    <row r="33" spans="1:8" ht="12.75" x14ac:dyDescent="0.2">
      <c r="A33" s="168" t="s">
        <v>564</v>
      </c>
      <c r="B33" s="237" t="s">
        <v>565</v>
      </c>
      <c r="C33" s="209"/>
      <c r="D33" s="168"/>
      <c r="E33" s="168" t="s">
        <v>118</v>
      </c>
      <c r="F33" s="168"/>
      <c r="G33" s="168"/>
      <c r="H33" s="168"/>
    </row>
    <row r="34" spans="1:8" ht="12.75" x14ac:dyDescent="0.2">
      <c r="A34" s="168" t="s">
        <v>566</v>
      </c>
      <c r="B34" s="237" t="s">
        <v>567</v>
      </c>
      <c r="C34" s="238"/>
      <c r="D34" s="176"/>
      <c r="E34" s="176" t="s">
        <v>118</v>
      </c>
      <c r="F34" s="176"/>
      <c r="G34" s="176"/>
      <c r="H34" s="176"/>
    </row>
    <row r="35" spans="1:8" ht="12.75" x14ac:dyDescent="0.2">
      <c r="A35" s="168" t="s">
        <v>568</v>
      </c>
      <c r="B35" s="237" t="s">
        <v>569</v>
      </c>
      <c r="C35" s="238"/>
      <c r="D35" s="176"/>
      <c r="E35" s="176" t="s">
        <v>118</v>
      </c>
      <c r="F35" s="168"/>
      <c r="G35" s="168"/>
      <c r="H35" s="168"/>
    </row>
    <row r="36" spans="1:8" ht="12.75" x14ac:dyDescent="0.2">
      <c r="A36" s="168" t="s">
        <v>570</v>
      </c>
      <c r="B36" s="237" t="s">
        <v>571</v>
      </c>
      <c r="C36" s="209"/>
      <c r="D36" s="209"/>
      <c r="E36" s="209"/>
      <c r="F36" s="168" t="s">
        <v>118</v>
      </c>
      <c r="G36" s="168"/>
      <c r="H36" s="168"/>
    </row>
    <row r="37" spans="1:8" ht="12.75" x14ac:dyDescent="0.2">
      <c r="A37" s="168" t="s">
        <v>572</v>
      </c>
      <c r="B37" s="237" t="s">
        <v>573</v>
      </c>
      <c r="C37" s="209"/>
      <c r="D37" s="209"/>
      <c r="E37" s="209"/>
      <c r="F37" s="168" t="s">
        <v>118</v>
      </c>
      <c r="G37" s="168"/>
      <c r="H37" s="168"/>
    </row>
    <row r="38" spans="1:8" ht="12.75" x14ac:dyDescent="0.2">
      <c r="A38" s="168" t="s">
        <v>574</v>
      </c>
      <c r="B38" s="237" t="s">
        <v>575</v>
      </c>
      <c r="C38" s="209"/>
      <c r="D38" s="209"/>
      <c r="E38" s="209"/>
      <c r="F38" s="168"/>
      <c r="G38" s="168" t="s">
        <v>118</v>
      </c>
      <c r="H38" s="168"/>
    </row>
    <row r="39" spans="1:8" ht="12.75" x14ac:dyDescent="0.2">
      <c r="A39" s="168" t="s">
        <v>576</v>
      </c>
      <c r="B39" s="194" t="s">
        <v>577</v>
      </c>
      <c r="C39" s="209"/>
      <c r="D39" s="209"/>
      <c r="E39" s="209"/>
      <c r="F39" s="168"/>
      <c r="G39" s="168" t="s">
        <v>118</v>
      </c>
      <c r="H39" s="168"/>
    </row>
    <row r="40" spans="1:8" ht="12.75" x14ac:dyDescent="0.2">
      <c r="A40" s="168" t="s">
        <v>578</v>
      </c>
      <c r="B40" s="237" t="s">
        <v>579</v>
      </c>
      <c r="C40" s="209"/>
      <c r="D40" s="209"/>
      <c r="E40" s="209"/>
      <c r="F40" s="168"/>
      <c r="G40" s="168" t="s">
        <v>118</v>
      </c>
      <c r="H40" s="168"/>
    </row>
    <row r="41" spans="1:8" ht="12.75" x14ac:dyDescent="0.2">
      <c r="A41" s="168" t="s">
        <v>580</v>
      </c>
      <c r="B41" s="237" t="s">
        <v>581</v>
      </c>
      <c r="C41" s="209"/>
      <c r="D41" s="209"/>
      <c r="E41" s="209"/>
      <c r="F41" s="168"/>
      <c r="G41" s="168"/>
      <c r="H41" s="168" t="s">
        <v>118</v>
      </c>
    </row>
    <row r="42" spans="1:8" ht="12.75" x14ac:dyDescent="0.2">
      <c r="A42" s="168" t="s">
        <v>582</v>
      </c>
      <c r="B42" s="237" t="s">
        <v>583</v>
      </c>
      <c r="C42" s="209"/>
      <c r="D42" s="209"/>
      <c r="E42" s="209"/>
      <c r="F42" s="168"/>
      <c r="G42" s="168"/>
      <c r="H42" s="168" t="s">
        <v>118</v>
      </c>
    </row>
    <row r="43" spans="1:8" ht="12.75" x14ac:dyDescent="0.2">
      <c r="A43" s="168" t="s">
        <v>584</v>
      </c>
      <c r="B43" s="237" t="s">
        <v>585</v>
      </c>
      <c r="C43" s="209"/>
      <c r="D43" s="209"/>
      <c r="E43" s="209"/>
      <c r="F43" s="168"/>
      <c r="G43" s="168"/>
      <c r="H43" s="168" t="s">
        <v>118</v>
      </c>
    </row>
    <row r="44" spans="1:8" ht="12.75" x14ac:dyDescent="0.2">
      <c r="A44" s="168" t="s">
        <v>586</v>
      </c>
      <c r="B44" s="237" t="s">
        <v>587</v>
      </c>
      <c r="C44" s="221"/>
      <c r="D44" s="221"/>
      <c r="E44" s="221"/>
      <c r="F44" s="221"/>
      <c r="G44" s="221"/>
      <c r="H44" s="168" t="s">
        <v>118</v>
      </c>
    </row>
    <row r="45" spans="1:8" ht="12.75" x14ac:dyDescent="0.2">
      <c r="A45" s="168" t="s">
        <v>588</v>
      </c>
      <c r="B45" s="237" t="s">
        <v>589</v>
      </c>
      <c r="C45" s="221"/>
      <c r="D45" s="221"/>
      <c r="E45" s="221"/>
      <c r="F45" s="221"/>
      <c r="G45" s="221"/>
      <c r="H45" s="168" t="s">
        <v>118</v>
      </c>
    </row>
    <row r="46" spans="1:8" ht="12.75" x14ac:dyDescent="0.2">
      <c r="A46" s="168" t="s">
        <v>590</v>
      </c>
      <c r="B46" s="237" t="s">
        <v>591</v>
      </c>
      <c r="C46" s="221"/>
      <c r="D46" s="221"/>
      <c r="E46" s="221"/>
      <c r="F46" s="221"/>
      <c r="G46" s="221"/>
      <c r="H46" s="168" t="s">
        <v>118</v>
      </c>
    </row>
  </sheetData>
  <mergeCells count="3">
    <mergeCell ref="A1:H1"/>
    <mergeCell ref="A2:B2"/>
    <mergeCell ref="C2:H2"/>
  </mergeCells>
  <pageMargins left="0.7" right="0.7" top="0.75" bottom="0.75" header="0.511811023622047" footer="0.511811023622047"/>
  <pageSetup paperSize="8" scale="99" fitToHeight="0" orientation="landscape" horizontalDpi="300" verticalDpi="300" r:id="rId1"/>
  <colBreaks count="1" manualBreakCount="1">
    <brk id="1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4"/>
  <sheetViews>
    <sheetView view="pageBreakPreview" zoomScaleNormal="100" workbookViewId="0">
      <selection activeCell="B3" sqref="B3"/>
    </sheetView>
  </sheetViews>
  <sheetFormatPr defaultColWidth="11.5703125" defaultRowHeight="14.25" x14ac:dyDescent="0.2"/>
  <cols>
    <col min="1" max="1" width="10.42578125" style="1" customWidth="1"/>
    <col min="2" max="2" width="135" style="161" customWidth="1"/>
    <col min="3" max="3" width="13.5703125" style="1" customWidth="1"/>
    <col min="4" max="4" width="11.5703125" style="1"/>
    <col min="5" max="5" width="13.5703125" style="1" customWidth="1"/>
    <col min="6" max="16384" width="11.5703125" style="1"/>
  </cols>
  <sheetData>
    <row r="1" spans="1:11" ht="12.75" x14ac:dyDescent="0.2">
      <c r="A1" s="310" t="s">
        <v>97</v>
      </c>
      <c r="B1" s="310"/>
      <c r="C1" s="310"/>
      <c r="D1" s="310"/>
      <c r="E1" s="310"/>
    </row>
    <row r="2" spans="1:11" ht="56.25" customHeight="1" x14ac:dyDescent="0.2">
      <c r="A2" s="311" t="s">
        <v>509</v>
      </c>
      <c r="B2" s="311"/>
      <c r="C2" s="317" t="s">
        <v>592</v>
      </c>
      <c r="D2" s="317"/>
      <c r="E2" s="317"/>
    </row>
    <row r="3" spans="1:11" ht="123.75" customHeight="1" x14ac:dyDescent="0.2">
      <c r="A3" s="162" t="s">
        <v>100</v>
      </c>
      <c r="B3" s="163" t="s">
        <v>593</v>
      </c>
      <c r="C3" s="164" t="s">
        <v>91</v>
      </c>
      <c r="D3" s="164" t="s">
        <v>93</v>
      </c>
      <c r="E3" s="164" t="s">
        <v>94</v>
      </c>
    </row>
    <row r="4" spans="1:11" ht="20.25" customHeight="1" x14ac:dyDescent="0.2">
      <c r="A4" s="239"/>
      <c r="B4" s="166" t="s">
        <v>135</v>
      </c>
      <c r="C4" s="240">
        <v>1</v>
      </c>
      <c r="D4" s="167">
        <v>2</v>
      </c>
      <c r="E4" s="167">
        <v>3</v>
      </c>
    </row>
    <row r="5" spans="1:11" ht="12.75" x14ac:dyDescent="0.2">
      <c r="A5" s="168" t="s">
        <v>594</v>
      </c>
      <c r="B5" s="229" t="s">
        <v>595</v>
      </c>
      <c r="C5" s="241" t="s">
        <v>118</v>
      </c>
      <c r="D5" s="242"/>
      <c r="E5" s="171"/>
    </row>
    <row r="6" spans="1:11" ht="12.75" x14ac:dyDescent="0.2">
      <c r="A6" s="168" t="s">
        <v>596</v>
      </c>
      <c r="B6" s="220" t="s">
        <v>597</v>
      </c>
      <c r="C6" s="243" t="s">
        <v>118</v>
      </c>
      <c r="D6" s="177"/>
      <c r="E6" s="209"/>
    </row>
    <row r="7" spans="1:11" ht="14.25" customHeight="1" x14ac:dyDescent="0.2">
      <c r="A7" s="168" t="s">
        <v>598</v>
      </c>
      <c r="B7" s="196" t="s">
        <v>599</v>
      </c>
      <c r="C7" s="172"/>
      <c r="D7" s="177" t="s">
        <v>118</v>
      </c>
      <c r="E7" s="209"/>
    </row>
    <row r="8" spans="1:11" ht="14.25" customHeight="1" x14ac:dyDescent="0.2">
      <c r="A8" s="168" t="s">
        <v>600</v>
      </c>
      <c r="B8" s="196" t="s">
        <v>601</v>
      </c>
      <c r="C8" s="244"/>
      <c r="D8" s="168" t="s">
        <v>118</v>
      </c>
      <c r="E8" s="209"/>
    </row>
    <row r="9" spans="1:11" ht="12.75" x14ac:dyDescent="0.2">
      <c r="A9" s="168" t="s">
        <v>602</v>
      </c>
      <c r="B9" s="196" t="s">
        <v>207</v>
      </c>
      <c r="C9" s="172"/>
      <c r="D9" s="168" t="s">
        <v>118</v>
      </c>
      <c r="E9" s="209"/>
    </row>
    <row r="10" spans="1:11" ht="12.75" x14ac:dyDescent="0.2">
      <c r="A10" s="222" t="s">
        <v>603</v>
      </c>
      <c r="B10" s="245" t="s">
        <v>209</v>
      </c>
      <c r="C10" s="246"/>
      <c r="D10" s="222" t="s">
        <v>118</v>
      </c>
      <c r="E10" s="247"/>
    </row>
    <row r="11" spans="1:11" ht="12.75" x14ac:dyDescent="0.2">
      <c r="A11" s="168" t="s">
        <v>604</v>
      </c>
      <c r="B11" s="206" t="s">
        <v>605</v>
      </c>
      <c r="C11" s="248"/>
      <c r="D11" s="238"/>
      <c r="E11" s="176" t="s">
        <v>118</v>
      </c>
    </row>
    <row r="12" spans="1:11" ht="25.5" x14ac:dyDescent="0.2">
      <c r="A12" s="168" t="s">
        <v>606</v>
      </c>
      <c r="B12" s="206" t="s">
        <v>607</v>
      </c>
      <c r="C12" s="248"/>
      <c r="D12" s="238"/>
      <c r="E12" s="176" t="s">
        <v>118</v>
      </c>
      <c r="F12" s="88"/>
      <c r="G12" s="88"/>
      <c r="H12" s="88"/>
      <c r="I12" s="88"/>
      <c r="J12" s="88"/>
      <c r="K12" s="88"/>
    </row>
    <row r="13" spans="1:11" ht="24" customHeight="1" x14ac:dyDescent="0.2">
      <c r="A13" s="168" t="s">
        <v>608</v>
      </c>
      <c r="B13" s="206" t="s">
        <v>609</v>
      </c>
      <c r="C13" s="248"/>
      <c r="D13" s="238"/>
      <c r="E13" s="176" t="s">
        <v>118</v>
      </c>
    </row>
    <row r="14" spans="1:11" ht="14.25" customHeight="1" x14ac:dyDescent="0.2">
      <c r="A14" s="168" t="s">
        <v>610</v>
      </c>
      <c r="B14" s="206" t="s">
        <v>611</v>
      </c>
      <c r="C14" s="248"/>
      <c r="D14" s="209"/>
      <c r="E14" s="168" t="s">
        <v>118</v>
      </c>
    </row>
    <row r="15" spans="1:11" ht="23.25" customHeight="1" x14ac:dyDescent="0.2">
      <c r="A15" s="249"/>
      <c r="B15" s="250" t="s">
        <v>240</v>
      </c>
      <c r="C15" s="231"/>
      <c r="D15" s="249"/>
      <c r="E15" s="249"/>
    </row>
    <row r="16" spans="1:11" ht="12.75" x14ac:dyDescent="0.2">
      <c r="A16" s="168" t="s">
        <v>612</v>
      </c>
      <c r="B16" s="237" t="s">
        <v>613</v>
      </c>
      <c r="C16" s="168" t="s">
        <v>118</v>
      </c>
      <c r="D16" s="168"/>
      <c r="E16" s="209"/>
    </row>
    <row r="17" spans="1:12" ht="12.75" x14ac:dyDescent="0.2">
      <c r="A17" s="168" t="s">
        <v>614</v>
      </c>
      <c r="B17" s="237" t="s">
        <v>615</v>
      </c>
      <c r="C17" s="168" t="s">
        <v>118</v>
      </c>
      <c r="D17" s="168"/>
      <c r="E17" s="209"/>
    </row>
    <row r="18" spans="1:12" ht="12.75" x14ac:dyDescent="0.2">
      <c r="A18" s="168" t="s">
        <v>616</v>
      </c>
      <c r="B18" s="251" t="s">
        <v>314</v>
      </c>
      <c r="C18" s="168"/>
      <c r="D18" s="168" t="s">
        <v>118</v>
      </c>
      <c r="E18" s="209"/>
    </row>
    <row r="19" spans="1:12" ht="12.75" x14ac:dyDescent="0.2">
      <c r="A19" s="168" t="s">
        <v>617</v>
      </c>
      <c r="B19" s="251" t="s">
        <v>316</v>
      </c>
      <c r="C19" s="168"/>
      <c r="D19" s="168" t="s">
        <v>118</v>
      </c>
      <c r="E19" s="209"/>
    </row>
    <row r="20" spans="1:12" ht="15.75" customHeight="1" x14ac:dyDescent="0.2">
      <c r="A20" s="168" t="s">
        <v>618</v>
      </c>
      <c r="B20" s="251" t="s">
        <v>318</v>
      </c>
      <c r="C20" s="168"/>
      <c r="D20" s="168" t="s">
        <v>118</v>
      </c>
      <c r="E20" s="209"/>
    </row>
    <row r="21" spans="1:12" ht="14.25" customHeight="1" x14ac:dyDescent="0.2">
      <c r="A21" s="168" t="s">
        <v>619</v>
      </c>
      <c r="B21" s="206" t="s">
        <v>620</v>
      </c>
      <c r="C21" s="168"/>
      <c r="D21" s="168"/>
      <c r="E21" s="168" t="s">
        <v>118</v>
      </c>
    </row>
    <row r="22" spans="1:12" ht="25.5" x14ac:dyDescent="0.2">
      <c r="A22" s="168" t="s">
        <v>621</v>
      </c>
      <c r="B22" s="206" t="s">
        <v>622</v>
      </c>
      <c r="C22" s="176"/>
      <c r="D22" s="176"/>
      <c r="E22" s="176" t="s">
        <v>118</v>
      </c>
    </row>
    <row r="23" spans="1:12" ht="25.5" x14ac:dyDescent="0.2">
      <c r="A23" s="168" t="s">
        <v>623</v>
      </c>
      <c r="B23" s="206" t="s">
        <v>624</v>
      </c>
      <c r="C23" s="176"/>
      <c r="D23" s="176"/>
      <c r="E23" s="176" t="s">
        <v>118</v>
      </c>
      <c r="F23" s="88"/>
      <c r="G23" s="88"/>
      <c r="H23" s="88"/>
      <c r="I23" s="88"/>
      <c r="J23" s="88"/>
      <c r="K23" s="88"/>
      <c r="L23" s="88"/>
    </row>
    <row r="24" spans="1:12" ht="25.5" x14ac:dyDescent="0.2">
      <c r="A24" s="168" t="s">
        <v>625</v>
      </c>
      <c r="B24" s="206" t="s">
        <v>626</v>
      </c>
      <c r="C24" s="176"/>
      <c r="D24" s="176"/>
      <c r="E24" s="176" t="s">
        <v>118</v>
      </c>
    </row>
  </sheetData>
  <mergeCells count="3">
    <mergeCell ref="A1:E1"/>
    <mergeCell ref="A2:B2"/>
    <mergeCell ref="C2:E2"/>
  </mergeCells>
  <pageMargins left="0.7" right="0.7" top="0.75" bottom="0.75" header="0.511811023622047" footer="0.511811023622047"/>
  <pageSetup paperSize="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</vt:i4>
      </vt:variant>
    </vt:vector>
  </HeadingPairs>
  <TitlesOfParts>
    <vt:vector size="11" baseType="lpstr">
      <vt:lpstr>Pielęgniarstwo MGR plan SS=SN</vt:lpstr>
      <vt:lpstr>Kompet. społeczne</vt:lpstr>
      <vt:lpstr>Zaawans. praktyka pielęgn.</vt:lpstr>
      <vt:lpstr>Społeczne i humanistyczne</vt:lpstr>
      <vt:lpstr>Badania i rozwój pielęgniarstwa</vt:lpstr>
      <vt:lpstr>Moduł uzup. do wyboru</vt:lpstr>
      <vt:lpstr>Moduł uzup. obowiązkowy</vt:lpstr>
      <vt:lpstr>'Moduł uzup. do wyboru'!_GoBack</vt:lpstr>
      <vt:lpstr>'Kompet. społeczne'!Obszar_wydruku</vt:lpstr>
      <vt:lpstr>'Społeczne i humanistyczne'!Obszar_wydruku</vt:lpstr>
      <vt:lpstr>'Zaawans. praktyka pielęgn.'!Obszar_wydruku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Anna Wróbel</cp:lastModifiedBy>
  <cp:revision>1</cp:revision>
  <cp:lastPrinted>2024-05-23T08:32:20Z</cp:lastPrinted>
  <dcterms:created xsi:type="dcterms:W3CDTF">2012-03-20T16:34:46Z</dcterms:created>
  <dcterms:modified xsi:type="dcterms:W3CDTF">2024-05-23T11:33:53Z</dcterms:modified>
  <dc:language>pl-PL</dc:language>
</cp:coreProperties>
</file>